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filterPrivacy="1" defaultThemeVersion="124226"/>
  <xr:revisionPtr revIDLastSave="0" documentId="8_{DDDC6DD5-CD7A-4A0C-80B2-2B3FB83F4BFE}" xr6:coauthVersionLast="46" xr6:coauthVersionMax="46" xr10:uidLastSave="{00000000-0000-0000-0000-000000000000}"/>
  <bookViews>
    <workbookView xWindow="2232" yWindow="2232" windowWidth="17280" windowHeight="8988" tabRatio="886" xr2:uid="{00000000-000D-0000-FFFF-FFFF00000000}"/>
  </bookViews>
  <sheets>
    <sheet name="Коэффициенты_доу" sheetId="14" r:id="rId1"/>
  </sheets>
  <definedNames>
    <definedName name="_xlnm.Print_Area" localSheetId="0">Коэффициенты_доу!$A$1:$E$57</definedName>
  </definedNames>
  <calcPr calcId="181029"/>
</workbook>
</file>

<file path=xl/calcChain.xml><?xml version="1.0" encoding="utf-8"?>
<calcChain xmlns="http://schemas.openxmlformats.org/spreadsheetml/2006/main">
  <c r="C53" i="14" l="1"/>
  <c r="C43" i="14"/>
  <c r="C49" i="14" l="1"/>
  <c r="C39" i="14"/>
  <c r="C32" i="14"/>
  <c r="C19" i="14"/>
  <c r="C54" i="14" l="1"/>
</calcChain>
</file>

<file path=xl/sharedStrings.xml><?xml version="1.0" encoding="utf-8"?>
<sst xmlns="http://schemas.openxmlformats.org/spreadsheetml/2006/main" count="51" uniqueCount="45">
  <si>
    <t>МАДОУ № 13</t>
  </si>
  <si>
    <t xml:space="preserve"> </t>
  </si>
  <si>
    <t>№</t>
  </si>
  <si>
    <t>Учреждение</t>
  </si>
  <si>
    <t>Корректирующий коэффициент</t>
  </si>
  <si>
    <t>МАДОУ №1 "Детский сад Будущего"</t>
  </si>
  <si>
    <t>МАДОУ  "Детский сад   №11"</t>
  </si>
  <si>
    <t>МДОУ "Детский сад № 18"</t>
  </si>
  <si>
    <t>МАДОУ  детский сад № 19</t>
  </si>
  <si>
    <t>МАДОУ  д/с  № 37</t>
  </si>
  <si>
    <t>МДОУ № 38  "Детский сад Будущего"</t>
  </si>
  <si>
    <t>Итого</t>
  </si>
  <si>
    <t>МАДОУ №7</t>
  </si>
  <si>
    <t>МАДОУ " Детский сад №20 "</t>
  </si>
  <si>
    <t>МАДОУ  " Детский сад № 21"</t>
  </si>
  <si>
    <t>МАДОУ  детский сад № 22</t>
  </si>
  <si>
    <t xml:space="preserve">МАДОУ  детский сад № 23 </t>
  </si>
  <si>
    <t>МАДОУ  детский сад № 24</t>
  </si>
  <si>
    <t>МДОУ  детский сад №28</t>
  </si>
  <si>
    <t>МАДОУ  детский сад № 29</t>
  </si>
  <si>
    <t>МАДОУ  детский сад № 31 "Солнышко"</t>
  </si>
  <si>
    <t>МАДОУ №40 "Цветик- семицветик"</t>
  </si>
  <si>
    <t>МАДОУ  " Детский сад №9"</t>
  </si>
  <si>
    <t>МАДОУ  детский сад №15</t>
  </si>
  <si>
    <t>МАДОУ  " Детский  сад № 39 "Гнездышко"</t>
  </si>
  <si>
    <t>МАДОУ  Детский сад №45</t>
  </si>
  <si>
    <t>МАДОУ №17 "Земляничка"</t>
  </si>
  <si>
    <t>МДОУ  " ЦРР № 2 "Радуга Детства"</t>
  </si>
  <si>
    <t>МАДОУ  "Сказка"</t>
  </si>
  <si>
    <t>МАДОУ  " Малыш"</t>
  </si>
  <si>
    <t>МАДОУ  "Детский сад № 25"</t>
  </si>
  <si>
    <t>Итого по ГО Богданович</t>
  </si>
  <si>
    <t>МДОУ общеразвивающего  вида (сельская территория)</t>
  </si>
  <si>
    <t>МДОУ комбинированного вида (сельская территория)</t>
  </si>
  <si>
    <t>МДОУ общеразвивающего  вида (городская территория)</t>
  </si>
  <si>
    <t>МДОУ комбинированного вида (городская территория)</t>
  </si>
  <si>
    <t>Центр развития ребенка (городская территория)</t>
  </si>
  <si>
    <t xml:space="preserve">Утверждены </t>
  </si>
  <si>
    <t>постановлением главы</t>
  </si>
  <si>
    <t>городского округа Богданович</t>
  </si>
  <si>
    <t>Корректирующие коэффициенты муниципальным дошкольным образовательным учреждениям городского</t>
  </si>
  <si>
    <t>Единица муниципальной услуги (количество детей)</t>
  </si>
  <si>
    <t>МДОУ с социальными группами-круглосуточное пребывание (сельская территория)</t>
  </si>
  <si>
    <t>округа Богданович (реализация основных общеобразовательных программ дошкольного образования)</t>
  </si>
  <si>
    <t>от  31.12.2020 № 1643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</si>
</sst>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0"/>
    <numFmt numFmtId="166" formatCode="0.0000"/>
    <numFmt numFmtId="167" formatCode="0.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166" fontId="3" fillId="0" borderId="0" xfId="0" applyNumberFormat="1" applyFont="1"/>
    <xf numFmtId="164" fontId="3" fillId="0" borderId="0" xfId="0" applyNumberFormat="1" applyFont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6" fillId="0" borderId="0" xfId="0" applyFont="1" applyFill="1"/>
    <xf numFmtId="0" fontId="5" fillId="0" borderId="0" xfId="0" applyFont="1" applyFill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/>
    <xf numFmtId="0" fontId="5" fillId="0" borderId="10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6" fontId="5" fillId="0" borderId="20" xfId="0" applyNumberFormat="1" applyFont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7" fontId="5" fillId="0" borderId="7" xfId="0" applyNumberFormat="1" applyFont="1" applyFill="1" applyBorder="1" applyAlignment="1">
      <alignment horizontal="center"/>
    </xf>
    <xf numFmtId="167" fontId="5" fillId="0" borderId="11" xfId="0" applyNumberFormat="1" applyFont="1" applyFill="1" applyBorder="1" applyAlignment="1">
      <alignment horizontal="center"/>
    </xf>
    <xf numFmtId="0" fontId="8" fillId="0" borderId="0" xfId="0" applyFont="1" applyAlignment="1"/>
    <xf numFmtId="0" fontId="5" fillId="0" borderId="0" xfId="0" applyFont="1" applyAlignment="1"/>
    <xf numFmtId="0" fontId="7" fillId="0" borderId="0" xfId="0" applyFont="1" applyAlignment="1"/>
    <xf numFmtId="0" fontId="9" fillId="0" borderId="0" xfId="0" applyFont="1" applyAlignment="1"/>
    <xf numFmtId="165" fontId="3" fillId="0" borderId="0" xfId="0" applyNumberFormat="1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21" xfId="0" applyFont="1" applyFill="1" applyBorder="1" applyAlignment="1">
      <alignment horizontal="right"/>
    </xf>
    <xf numFmtId="0" fontId="7" fillId="0" borderId="22" xfId="0" applyFont="1" applyFill="1" applyBorder="1" applyAlignment="1">
      <alignment horizontal="right"/>
    </xf>
    <xf numFmtId="0" fontId="7" fillId="0" borderId="13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8" xfId="0" applyFont="1" applyFill="1" applyBorder="1" applyAlignment="1">
      <alignment horizontal="right"/>
    </xf>
    <xf numFmtId="0" fontId="7" fillId="0" borderId="12" xfId="0" applyFont="1" applyFill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4"/>
  <sheetViews>
    <sheetView tabSelected="1" view="pageBreakPreview" zoomScale="70" zoomScaleNormal="70" zoomScaleSheetLayoutView="70" workbookViewId="0">
      <selection activeCell="E4" sqref="E4"/>
    </sheetView>
  </sheetViews>
  <sheetFormatPr defaultColWidth="9.109375" defaultRowHeight="16.8" x14ac:dyDescent="0.3"/>
  <cols>
    <col min="1" max="1" width="7.33203125" style="7" customWidth="1"/>
    <col min="2" max="2" width="64.44140625" style="7" customWidth="1"/>
    <col min="3" max="4" width="27.44140625" style="7" customWidth="1"/>
    <col min="5" max="5" width="30.88671875" style="10" customWidth="1"/>
    <col min="6" max="6" width="9.109375" style="2"/>
    <col min="7" max="7" width="28" style="2" customWidth="1"/>
    <col min="8" max="16384" width="9.109375" style="2"/>
  </cols>
  <sheetData>
    <row r="1" spans="1:9" ht="24" customHeight="1" x14ac:dyDescent="0.35">
      <c r="A1" s="39"/>
      <c r="B1" s="39"/>
      <c r="C1" s="39"/>
      <c r="D1" s="1"/>
      <c r="E1" s="1" t="s">
        <v>37</v>
      </c>
      <c r="F1" s="1"/>
    </row>
    <row r="2" spans="1:9" x14ac:dyDescent="0.3">
      <c r="A2" s="40"/>
      <c r="B2" s="40"/>
      <c r="C2" s="40"/>
      <c r="D2" s="1"/>
      <c r="E2" s="1" t="s">
        <v>38</v>
      </c>
      <c r="F2" s="1"/>
    </row>
    <row r="3" spans="1:9" x14ac:dyDescent="0.3">
      <c r="A3" s="6"/>
      <c r="B3" s="6"/>
      <c r="C3" s="6"/>
      <c r="D3" s="1"/>
      <c r="E3" s="1" t="s">
        <v>39</v>
      </c>
      <c r="F3" s="1"/>
    </row>
    <row r="4" spans="1:9" x14ac:dyDescent="0.3">
      <c r="A4" s="36"/>
      <c r="B4" s="36"/>
      <c r="C4" s="36"/>
      <c r="D4" s="1"/>
      <c r="E4" s="1" t="s">
        <v>44</v>
      </c>
      <c r="F4" s="1"/>
    </row>
    <row r="5" spans="1:9" x14ac:dyDescent="0.3">
      <c r="A5" s="6"/>
      <c r="D5" s="1"/>
      <c r="E5" s="1"/>
      <c r="F5" s="1"/>
    </row>
    <row r="6" spans="1:9" ht="18" x14ac:dyDescent="0.35">
      <c r="A6" s="45" t="s">
        <v>40</v>
      </c>
      <c r="B6" s="45"/>
      <c r="C6" s="45"/>
      <c r="D6" s="45"/>
      <c r="E6" s="45"/>
    </row>
    <row r="7" spans="1:9" x14ac:dyDescent="0.3">
      <c r="A7" s="44" t="s">
        <v>43</v>
      </c>
      <c r="B7" s="44"/>
      <c r="C7" s="44"/>
      <c r="D7" s="44"/>
      <c r="E7" s="44"/>
    </row>
    <row r="8" spans="1:9" x14ac:dyDescent="0.3">
      <c r="A8" s="6"/>
      <c r="D8" s="8"/>
      <c r="E8" s="9"/>
    </row>
    <row r="9" spans="1:9" ht="21.75" customHeight="1" thickBot="1" x14ac:dyDescent="0.35">
      <c r="A9" s="42"/>
      <c r="B9" s="41"/>
      <c r="C9" s="41"/>
      <c r="D9" s="41"/>
      <c r="E9" s="41"/>
    </row>
    <row r="10" spans="1:9" ht="42" customHeight="1" thickBot="1" x14ac:dyDescent="0.35">
      <c r="A10" s="11" t="s">
        <v>2</v>
      </c>
      <c r="B10" s="12" t="s">
        <v>3</v>
      </c>
      <c r="C10" s="13" t="s">
        <v>41</v>
      </c>
      <c r="D10" s="14" t="s">
        <v>4</v>
      </c>
      <c r="E10" s="15"/>
    </row>
    <row r="11" spans="1:9" ht="24.75" customHeight="1" x14ac:dyDescent="0.3">
      <c r="A11" s="48" t="s">
        <v>34</v>
      </c>
      <c r="B11" s="49"/>
      <c r="C11" s="49"/>
      <c r="D11" s="50"/>
      <c r="E11" s="16"/>
    </row>
    <row r="12" spans="1:9" ht="23.1" customHeight="1" x14ac:dyDescent="0.3">
      <c r="A12" s="17">
        <v>1</v>
      </c>
      <c r="B12" s="18" t="s">
        <v>5</v>
      </c>
      <c r="C12" s="19">
        <v>125</v>
      </c>
      <c r="D12" s="37">
        <v>0.86648290388744265</v>
      </c>
      <c r="E12" s="20"/>
      <c r="F12" s="4"/>
      <c r="G12" s="43"/>
    </row>
    <row r="13" spans="1:9" ht="23.1" customHeight="1" x14ac:dyDescent="0.3">
      <c r="A13" s="17">
        <v>2</v>
      </c>
      <c r="B13" s="18" t="s">
        <v>6</v>
      </c>
      <c r="C13" s="19">
        <v>160</v>
      </c>
      <c r="D13" s="37">
        <v>0.73930659654490338</v>
      </c>
      <c r="E13" s="20"/>
      <c r="F13" s="4"/>
    </row>
    <row r="14" spans="1:9" ht="23.1" customHeight="1" x14ac:dyDescent="0.3">
      <c r="A14" s="17">
        <v>3</v>
      </c>
      <c r="B14" s="18" t="s">
        <v>0</v>
      </c>
      <c r="C14" s="19">
        <v>117</v>
      </c>
      <c r="D14" s="37">
        <v>0.80051622071217121</v>
      </c>
      <c r="E14" s="20"/>
      <c r="F14" s="4"/>
      <c r="I14" s="2" t="s">
        <v>1</v>
      </c>
    </row>
    <row r="15" spans="1:9" ht="23.1" customHeight="1" x14ac:dyDescent="0.3">
      <c r="A15" s="17">
        <v>4</v>
      </c>
      <c r="B15" s="18" t="s">
        <v>7</v>
      </c>
      <c r="C15" s="19">
        <v>150</v>
      </c>
      <c r="D15" s="37">
        <v>0.72555099358846353</v>
      </c>
      <c r="E15" s="20"/>
      <c r="F15" s="4"/>
    </row>
    <row r="16" spans="1:9" ht="23.1" customHeight="1" x14ac:dyDescent="0.3">
      <c r="A16" s="17">
        <v>5</v>
      </c>
      <c r="B16" s="18" t="s">
        <v>8</v>
      </c>
      <c r="C16" s="19">
        <v>140</v>
      </c>
      <c r="D16" s="37">
        <v>0.81495644981789805</v>
      </c>
      <c r="E16" s="20"/>
      <c r="F16" s="4"/>
    </row>
    <row r="17" spans="1:13" ht="23.1" customHeight="1" x14ac:dyDescent="0.3">
      <c r="A17" s="17">
        <v>6</v>
      </c>
      <c r="B17" s="18" t="s">
        <v>9</v>
      </c>
      <c r="C17" s="19">
        <v>120</v>
      </c>
      <c r="D17" s="37">
        <v>0.91949471853676801</v>
      </c>
      <c r="E17" s="20"/>
      <c r="F17" s="4"/>
    </row>
    <row r="18" spans="1:13" ht="23.1" customHeight="1" thickBot="1" x14ac:dyDescent="0.35">
      <c r="A18" s="21">
        <v>7</v>
      </c>
      <c r="B18" s="22" t="s">
        <v>10</v>
      </c>
      <c r="C18" s="23">
        <v>101</v>
      </c>
      <c r="D18" s="38">
        <v>1.0448307884616206</v>
      </c>
      <c r="E18" s="20"/>
      <c r="F18" s="4"/>
    </row>
    <row r="19" spans="1:13" ht="23.1" customHeight="1" thickBot="1" x14ac:dyDescent="0.35">
      <c r="A19" s="54" t="s">
        <v>11</v>
      </c>
      <c r="B19" s="55"/>
      <c r="C19" s="31">
        <f>SUM(C12:C18)</f>
        <v>913</v>
      </c>
      <c r="D19" s="32"/>
      <c r="E19" s="20"/>
    </row>
    <row r="20" spans="1:13" ht="23.1" customHeight="1" x14ac:dyDescent="0.3">
      <c r="A20" s="24"/>
      <c r="B20" s="25"/>
      <c r="C20" s="26"/>
      <c r="D20" s="27"/>
      <c r="E20" s="20"/>
    </row>
    <row r="21" spans="1:13" ht="23.1" customHeight="1" x14ac:dyDescent="0.3">
      <c r="A21" s="51" t="s">
        <v>32</v>
      </c>
      <c r="B21" s="52"/>
      <c r="C21" s="52"/>
      <c r="D21" s="53"/>
      <c r="E21" s="16"/>
    </row>
    <row r="22" spans="1:13" ht="23.1" customHeight="1" x14ac:dyDescent="0.3">
      <c r="A22" s="17">
        <v>8</v>
      </c>
      <c r="B22" s="18" t="s">
        <v>12</v>
      </c>
      <c r="C22" s="19">
        <v>75</v>
      </c>
      <c r="D22" s="37">
        <v>1.1417836374960202</v>
      </c>
      <c r="E22" s="20"/>
      <c r="F22" s="3"/>
    </row>
    <row r="23" spans="1:13" ht="23.1" customHeight="1" x14ac:dyDescent="0.3">
      <c r="A23" s="17">
        <v>9</v>
      </c>
      <c r="B23" s="18" t="s">
        <v>13</v>
      </c>
      <c r="C23" s="19">
        <v>110</v>
      </c>
      <c r="D23" s="37">
        <v>0.99405397272291729</v>
      </c>
      <c r="E23" s="20"/>
      <c r="F23" s="3"/>
    </row>
    <row r="24" spans="1:13" ht="23.1" customHeight="1" x14ac:dyDescent="0.3">
      <c r="A24" s="17">
        <v>10</v>
      </c>
      <c r="B24" s="18" t="s">
        <v>14</v>
      </c>
      <c r="C24" s="19">
        <v>154</v>
      </c>
      <c r="D24" s="37">
        <v>0.95496709088797826</v>
      </c>
      <c r="E24" s="20"/>
      <c r="F24" s="3"/>
    </row>
    <row r="25" spans="1:13" ht="23.1" customHeight="1" x14ac:dyDescent="0.3">
      <c r="A25" s="17">
        <v>11</v>
      </c>
      <c r="B25" s="18" t="s">
        <v>15</v>
      </c>
      <c r="C25" s="19">
        <v>57</v>
      </c>
      <c r="D25" s="37">
        <v>1.3968840787551873</v>
      </c>
      <c r="E25" s="20"/>
      <c r="F25" s="3"/>
    </row>
    <row r="26" spans="1:13" ht="23.1" customHeight="1" x14ac:dyDescent="0.3">
      <c r="A26" s="17">
        <v>12</v>
      </c>
      <c r="B26" s="18" t="s">
        <v>16</v>
      </c>
      <c r="C26" s="19">
        <v>101</v>
      </c>
      <c r="D26" s="37">
        <v>0.92233161259603513</v>
      </c>
      <c r="E26" s="20"/>
      <c r="F26" s="3"/>
    </row>
    <row r="27" spans="1:13" ht="23.1" customHeight="1" x14ac:dyDescent="0.3">
      <c r="A27" s="17">
        <v>13</v>
      </c>
      <c r="B27" s="18" t="s">
        <v>17</v>
      </c>
      <c r="C27" s="19">
        <v>32</v>
      </c>
      <c r="D27" s="37">
        <v>1.3557094286250078</v>
      </c>
      <c r="E27" s="20"/>
      <c r="F27" s="3"/>
    </row>
    <row r="28" spans="1:13" ht="23.1" customHeight="1" x14ac:dyDescent="0.3">
      <c r="A28" s="17">
        <v>14</v>
      </c>
      <c r="B28" s="18" t="s">
        <v>18</v>
      </c>
      <c r="C28" s="19">
        <v>95</v>
      </c>
      <c r="D28" s="37">
        <v>0.98855865412503097</v>
      </c>
      <c r="E28" s="20"/>
      <c r="F28" s="3"/>
    </row>
    <row r="29" spans="1:13" ht="23.1" customHeight="1" x14ac:dyDescent="0.3">
      <c r="A29" s="17">
        <v>15</v>
      </c>
      <c r="B29" s="18" t="s">
        <v>19</v>
      </c>
      <c r="C29" s="19">
        <v>35</v>
      </c>
      <c r="D29" s="37">
        <v>1.7806761107911755</v>
      </c>
      <c r="E29" s="20"/>
      <c r="F29" s="3"/>
    </row>
    <row r="30" spans="1:13" ht="23.1" customHeight="1" x14ac:dyDescent="0.3">
      <c r="A30" s="17">
        <v>16</v>
      </c>
      <c r="B30" s="18" t="s">
        <v>20</v>
      </c>
      <c r="C30" s="19">
        <v>43</v>
      </c>
      <c r="D30" s="37">
        <v>1.7741444671637867</v>
      </c>
      <c r="E30" s="20"/>
      <c r="F30" s="3"/>
    </row>
    <row r="31" spans="1:13" ht="23.1" customHeight="1" thickBot="1" x14ac:dyDescent="0.35">
      <c r="A31" s="21">
        <v>17</v>
      </c>
      <c r="B31" s="22" t="s">
        <v>21</v>
      </c>
      <c r="C31" s="23">
        <v>54</v>
      </c>
      <c r="D31" s="38">
        <v>1.1444037544332393</v>
      </c>
      <c r="E31" s="20"/>
      <c r="F31" s="3"/>
    </row>
    <row r="32" spans="1:13" ht="23.1" customHeight="1" thickBot="1" x14ac:dyDescent="0.35">
      <c r="A32" s="54" t="s">
        <v>11</v>
      </c>
      <c r="B32" s="55"/>
      <c r="C32" s="31">
        <f>SUM(C22:C31)</f>
        <v>756</v>
      </c>
      <c r="D32" s="32"/>
      <c r="E32" s="20"/>
      <c r="M32" s="2" t="s">
        <v>1</v>
      </c>
    </row>
    <row r="33" spans="1:6" ht="23.1" customHeight="1" x14ac:dyDescent="0.3">
      <c r="A33" s="24"/>
      <c r="B33" s="25"/>
      <c r="C33" s="26"/>
      <c r="D33" s="27"/>
      <c r="E33" s="20"/>
    </row>
    <row r="34" spans="1:6" ht="23.1" customHeight="1" x14ac:dyDescent="0.3">
      <c r="A34" s="51" t="s">
        <v>35</v>
      </c>
      <c r="B34" s="52"/>
      <c r="C34" s="52"/>
      <c r="D34" s="53"/>
      <c r="E34" s="16"/>
    </row>
    <row r="35" spans="1:6" ht="23.1" customHeight="1" x14ac:dyDescent="0.3">
      <c r="A35" s="17">
        <v>18</v>
      </c>
      <c r="B35" s="18" t="s">
        <v>22</v>
      </c>
      <c r="C35" s="19">
        <v>120</v>
      </c>
      <c r="D35" s="37">
        <v>0.89176197748724106</v>
      </c>
      <c r="E35" s="20"/>
      <c r="F35" s="3"/>
    </row>
    <row r="36" spans="1:6" ht="23.1" customHeight="1" x14ac:dyDescent="0.3">
      <c r="A36" s="17">
        <v>19</v>
      </c>
      <c r="B36" s="18" t="s">
        <v>23</v>
      </c>
      <c r="C36" s="19">
        <v>185</v>
      </c>
      <c r="D36" s="37">
        <v>1.021956677318635</v>
      </c>
      <c r="E36" s="20"/>
      <c r="F36" s="3"/>
    </row>
    <row r="37" spans="1:6" ht="23.1" customHeight="1" x14ac:dyDescent="0.3">
      <c r="A37" s="17">
        <v>20</v>
      </c>
      <c r="B37" s="18" t="s">
        <v>24</v>
      </c>
      <c r="C37" s="19">
        <v>165</v>
      </c>
      <c r="D37" s="37">
        <v>1.0351300172251385</v>
      </c>
      <c r="E37" s="20"/>
      <c r="F37" s="3"/>
    </row>
    <row r="38" spans="1:6" ht="23.1" customHeight="1" thickBot="1" x14ac:dyDescent="0.35">
      <c r="A38" s="21">
        <v>21</v>
      </c>
      <c r="B38" s="22" t="s">
        <v>25</v>
      </c>
      <c r="C38" s="23">
        <v>119</v>
      </c>
      <c r="D38" s="38">
        <v>0.9270000067234615</v>
      </c>
      <c r="E38" s="20"/>
      <c r="F38" s="3"/>
    </row>
    <row r="39" spans="1:6" ht="23.1" customHeight="1" thickBot="1" x14ac:dyDescent="0.35">
      <c r="A39" s="54" t="s">
        <v>11</v>
      </c>
      <c r="B39" s="55"/>
      <c r="C39" s="33">
        <f>SUM(C35:C38)</f>
        <v>589</v>
      </c>
      <c r="D39" s="32"/>
      <c r="E39" s="20"/>
    </row>
    <row r="40" spans="1:6" ht="23.1" customHeight="1" x14ac:dyDescent="0.3">
      <c r="A40" s="24"/>
      <c r="B40" s="25"/>
      <c r="C40" s="26"/>
      <c r="D40" s="27"/>
      <c r="E40" s="20"/>
    </row>
    <row r="41" spans="1:6" ht="23.1" customHeight="1" x14ac:dyDescent="0.3">
      <c r="A41" s="51" t="s">
        <v>33</v>
      </c>
      <c r="B41" s="52"/>
      <c r="C41" s="52"/>
      <c r="D41" s="53"/>
      <c r="E41" s="16"/>
    </row>
    <row r="42" spans="1:6" ht="23.1" customHeight="1" thickBot="1" x14ac:dyDescent="0.35">
      <c r="A42" s="21">
        <v>22</v>
      </c>
      <c r="B42" s="22" t="s">
        <v>26</v>
      </c>
      <c r="C42" s="23">
        <v>105</v>
      </c>
      <c r="D42" s="38">
        <v>1.0567821412142613</v>
      </c>
      <c r="E42" s="28"/>
      <c r="F42" s="3"/>
    </row>
    <row r="43" spans="1:6" ht="23.1" customHeight="1" thickBot="1" x14ac:dyDescent="0.35">
      <c r="A43" s="54" t="s">
        <v>11</v>
      </c>
      <c r="B43" s="55"/>
      <c r="C43" s="31">
        <f>SUM(C42)</f>
        <v>105</v>
      </c>
      <c r="D43" s="32"/>
      <c r="E43" s="20"/>
    </row>
    <row r="44" spans="1:6" ht="23.1" customHeight="1" x14ac:dyDescent="0.3">
      <c r="A44" s="24"/>
      <c r="B44" s="25"/>
      <c r="C44" s="26"/>
      <c r="D44" s="29"/>
      <c r="E44" s="30"/>
    </row>
    <row r="45" spans="1:6" ht="23.1" customHeight="1" x14ac:dyDescent="0.3">
      <c r="A45" s="51" t="s">
        <v>36</v>
      </c>
      <c r="B45" s="52"/>
      <c r="C45" s="52"/>
      <c r="D45" s="53"/>
      <c r="E45" s="16"/>
    </row>
    <row r="46" spans="1:6" ht="23.1" customHeight="1" x14ac:dyDescent="0.3">
      <c r="A46" s="17">
        <v>23</v>
      </c>
      <c r="B46" s="18" t="s">
        <v>27</v>
      </c>
      <c r="C46" s="19">
        <v>229</v>
      </c>
      <c r="D46" s="37">
        <v>0.98591994083872803</v>
      </c>
      <c r="E46" s="20"/>
      <c r="F46" s="3"/>
    </row>
    <row r="47" spans="1:6" ht="23.1" customHeight="1" x14ac:dyDescent="0.3">
      <c r="A47" s="17">
        <v>24</v>
      </c>
      <c r="B47" s="18" t="s">
        <v>28</v>
      </c>
      <c r="C47" s="19">
        <v>214</v>
      </c>
      <c r="D47" s="37">
        <v>0.92345935169030646</v>
      </c>
      <c r="E47" s="20"/>
      <c r="F47" s="3"/>
    </row>
    <row r="48" spans="1:6" ht="23.1" customHeight="1" thickBot="1" x14ac:dyDescent="0.35">
      <c r="A48" s="21">
        <v>25</v>
      </c>
      <c r="B48" s="22" t="s">
        <v>29</v>
      </c>
      <c r="C48" s="23">
        <v>160</v>
      </c>
      <c r="D48" s="38">
        <v>1.3097660126785955</v>
      </c>
      <c r="E48" s="20"/>
      <c r="F48" s="3"/>
    </row>
    <row r="49" spans="1:6" ht="23.1" customHeight="1" thickBot="1" x14ac:dyDescent="0.35">
      <c r="A49" s="54" t="s">
        <v>11</v>
      </c>
      <c r="B49" s="55"/>
      <c r="C49" s="31">
        <f>SUM(C46:C48)</f>
        <v>603</v>
      </c>
      <c r="D49" s="32"/>
      <c r="E49" s="20"/>
    </row>
    <row r="50" spans="1:6" ht="23.1" customHeight="1" x14ac:dyDescent="0.3">
      <c r="A50" s="24"/>
      <c r="B50" s="25"/>
      <c r="C50" s="26"/>
      <c r="D50" s="27"/>
      <c r="E50" s="20"/>
    </row>
    <row r="51" spans="1:6" ht="23.1" customHeight="1" x14ac:dyDescent="0.3">
      <c r="A51" s="51" t="s">
        <v>42</v>
      </c>
      <c r="B51" s="52"/>
      <c r="C51" s="52"/>
      <c r="D51" s="53"/>
      <c r="E51" s="16"/>
    </row>
    <row r="52" spans="1:6" ht="23.1" customHeight="1" thickBot="1" x14ac:dyDescent="0.35">
      <c r="A52" s="21">
        <v>26</v>
      </c>
      <c r="B52" s="22" t="s">
        <v>30</v>
      </c>
      <c r="C52" s="23">
        <v>51</v>
      </c>
      <c r="D52" s="38">
        <v>1.6532322612647781</v>
      </c>
      <c r="E52" s="20"/>
      <c r="F52" s="3"/>
    </row>
    <row r="53" spans="1:6" ht="21" customHeight="1" thickBot="1" x14ac:dyDescent="0.35">
      <c r="A53" s="54" t="s">
        <v>11</v>
      </c>
      <c r="B53" s="55"/>
      <c r="C53" s="31">
        <f>SUM(C52)</f>
        <v>51</v>
      </c>
      <c r="D53" s="32"/>
      <c r="E53" s="20"/>
    </row>
    <row r="54" spans="1:6" ht="21" customHeight="1" thickBot="1" x14ac:dyDescent="0.35">
      <c r="A54" s="46" t="s">
        <v>31</v>
      </c>
      <c r="B54" s="47"/>
      <c r="C54" s="34">
        <f>C53+C49+C43+C39+C32+C19</f>
        <v>3017</v>
      </c>
      <c r="D54" s="35"/>
      <c r="E54" s="30"/>
      <c r="F54" s="5"/>
    </row>
  </sheetData>
  <mergeCells count="15">
    <mergeCell ref="A7:E7"/>
    <mergeCell ref="A6:E6"/>
    <mergeCell ref="A54:B54"/>
    <mergeCell ref="A11:D11"/>
    <mergeCell ref="A21:D21"/>
    <mergeCell ref="A34:D34"/>
    <mergeCell ref="A41:D41"/>
    <mergeCell ref="A45:D45"/>
    <mergeCell ref="A51:D51"/>
    <mergeCell ref="A19:B19"/>
    <mergeCell ref="A32:B32"/>
    <mergeCell ref="A39:B39"/>
    <mergeCell ref="A49:B49"/>
    <mergeCell ref="A43:B43"/>
    <mergeCell ref="A53:B53"/>
  </mergeCells>
  <pageMargins left="0.78740157480314965" right="0.70866141732283472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Коэффициенты_доу</vt:lpstr>
      <vt:lpstr>Коэффициенты_доу!Область_печати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2021-01-28T08:19:07Z</dcterms:modified>
</cp:coreProperties>
</file>