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13_ncr:1_{C3A35DC5-D6E2-4C03-8332-CED25114F23A}" xr6:coauthVersionLast="47" xr6:coauthVersionMax="47" xr10:uidLastSave="{00000000-0000-0000-0000-000000000000}"/>
  <bookViews>
    <workbookView xWindow="-120" yWindow="-120" windowWidth="29040" windowHeight="15840" xr2:uid="{46ACFC52-5217-4165-A79E-4ABDB691DC6D}"/>
  </bookViews>
  <sheets>
    <sheet name="газ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C81" i="1"/>
  <c r="D77" i="1"/>
  <c r="C77" i="1"/>
  <c r="D88" i="1" l="1"/>
  <c r="D76" i="1" s="1"/>
  <c r="D75" i="1" s="1"/>
  <c r="D74" i="1" s="1"/>
  <c r="D73" i="1" s="1"/>
  <c r="D72" i="1" s="1"/>
  <c r="D71" i="1" s="1"/>
  <c r="D70" i="1" s="1"/>
  <c r="D69" i="1" s="1"/>
  <c r="D68" i="1" s="1"/>
  <c r="D67" i="1" s="1"/>
  <c r="D66" i="1" s="1"/>
  <c r="D65" i="1" s="1"/>
  <c r="D64" i="1" s="1"/>
  <c r="D63" i="1" s="1"/>
  <c r="D62" i="1" s="1"/>
  <c r="D61" i="1" s="1"/>
  <c r="D60" i="1" s="1"/>
  <c r="D59" i="1" s="1"/>
  <c r="D58" i="1" s="1"/>
  <c r="D57" i="1" s="1"/>
  <c r="D56" i="1" s="1"/>
  <c r="D55" i="1" s="1"/>
  <c r="D54" i="1" s="1"/>
  <c r="D53" i="1" s="1"/>
  <c r="D52" i="1" s="1"/>
  <c r="D51" i="1" s="1"/>
  <c r="D50" i="1" s="1"/>
  <c r="D49" i="1" s="1"/>
  <c r="D48" i="1" s="1"/>
  <c r="D47" i="1" s="1"/>
  <c r="D46" i="1" s="1"/>
  <c r="D45" i="1" s="1"/>
  <c r="D44" i="1" s="1"/>
  <c r="D43" i="1" s="1"/>
  <c r="D42" i="1" s="1"/>
  <c r="D41" i="1" s="1"/>
  <c r="D40" i="1" s="1"/>
  <c r="D39" i="1" s="1"/>
  <c r="D38" i="1" s="1"/>
  <c r="D37" i="1" s="1"/>
  <c r="D36" i="1" s="1"/>
  <c r="D35" i="1" s="1"/>
  <c r="D34" i="1" s="1"/>
  <c r="D33" i="1" s="1"/>
  <c r="D32" i="1" s="1"/>
  <c r="D31" i="1" s="1"/>
  <c r="D30" i="1" s="1"/>
  <c r="D29" i="1" s="1"/>
  <c r="C88" i="1"/>
  <c r="C76" i="1" s="1"/>
  <c r="C75" i="1" s="1"/>
  <c r="C74" i="1" s="1"/>
  <c r="C73" i="1" s="1"/>
  <c r="C72" i="1" s="1"/>
  <c r="C71" i="1" s="1"/>
  <c r="C70" i="1" s="1"/>
  <c r="C69" i="1" s="1"/>
  <c r="C68" i="1" s="1"/>
  <c r="C67" i="1" s="1"/>
  <c r="C66" i="1" s="1"/>
  <c r="C65" i="1" s="1"/>
  <c r="C64" i="1" s="1"/>
  <c r="C63" i="1" s="1"/>
  <c r="C62" i="1" s="1"/>
  <c r="C61" i="1" s="1"/>
  <c r="C60" i="1" s="1"/>
  <c r="C59" i="1" s="1"/>
  <c r="C58" i="1" s="1"/>
  <c r="C57" i="1" s="1"/>
  <c r="C56" i="1" s="1"/>
  <c r="C55" i="1" s="1"/>
  <c r="C54" i="1" s="1"/>
  <c r="C53" i="1" s="1"/>
  <c r="C52" i="1" s="1"/>
  <c r="C51" i="1" s="1"/>
  <c r="C50" i="1" s="1"/>
  <c r="C49" i="1" s="1"/>
  <c r="C48" i="1" s="1"/>
  <c r="C47" i="1" s="1"/>
  <c r="C46" i="1" s="1"/>
  <c r="C45" i="1" s="1"/>
  <c r="C44" i="1" s="1"/>
  <c r="C43" i="1" s="1"/>
  <c r="C42" i="1" s="1"/>
  <c r="C41" i="1" s="1"/>
  <c r="C40" i="1" s="1"/>
  <c r="C39" i="1" s="1"/>
  <c r="C38" i="1" s="1"/>
  <c r="C37" i="1" s="1"/>
  <c r="C36" i="1" s="1"/>
  <c r="C35" i="1" s="1"/>
  <c r="C34" i="1" s="1"/>
  <c r="C33" i="1" s="1"/>
  <c r="C32" i="1" s="1"/>
  <c r="C31" i="1" s="1"/>
  <c r="C30" i="1" s="1"/>
  <c r="C29" i="1" s="1"/>
  <c r="D12" i="1"/>
  <c r="C12" i="1"/>
</calcChain>
</file>

<file path=xl/sharedStrings.xml><?xml version="1.0" encoding="utf-8"?>
<sst xmlns="http://schemas.openxmlformats.org/spreadsheetml/2006/main" count="163" uniqueCount="162">
  <si>
    <t>Приложение № 6</t>
  </si>
  <si>
    <t>Лимиты потребления муниципальными учреждениями городского округа Богданович</t>
  </si>
  <si>
    <t xml:space="preserve"> газоснабжение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</si>
  <si>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</si>
  <si>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</si>
  <si>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</si>
  <si>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тыс.м3</t>
  </si>
  <si>
    <t>тыс. руб.</t>
  </si>
  <si>
    <t>ГРБС Администрация городского округа Богданович, в т.ч.:</t>
  </si>
  <si>
    <t>1.1.</t>
  </si>
  <si>
    <t>МКУ ГО Богданович "УМЗ"</t>
  </si>
  <si>
    <t>1.2.</t>
  </si>
  <si>
    <t>управление Байновской сельской территории</t>
  </si>
  <si>
    <t>1.3.</t>
  </si>
  <si>
    <t>управление Барабинской сельской территории</t>
  </si>
  <si>
    <t>1.4.</t>
  </si>
  <si>
    <t>управление Волковской сельской территории</t>
  </si>
  <si>
    <t>1.5.</t>
  </si>
  <si>
    <t>управление Гарашкинской сельской территории</t>
  </si>
  <si>
    <t>1.6.</t>
  </si>
  <si>
    <t>управление Грязновской сельской территории</t>
  </si>
  <si>
    <t>1.7.</t>
  </si>
  <si>
    <t>управление Ильинской сельской территории</t>
  </si>
  <si>
    <t>1.8.</t>
  </si>
  <si>
    <t>управление Каменноозерской сельской территории</t>
  </si>
  <si>
    <t>1.9.</t>
  </si>
  <si>
    <t>управление Коменской сельской территории</t>
  </si>
  <si>
    <t>1.10.</t>
  </si>
  <si>
    <t>управление Кунарской сельской территории</t>
  </si>
  <si>
    <t>1.11.</t>
  </si>
  <si>
    <t>управление Троицкой сельской территории</t>
  </si>
  <si>
    <t>1.12.</t>
  </si>
  <si>
    <t>управление Тыгишской сельской территории</t>
  </si>
  <si>
    <t>1.13.</t>
  </si>
  <si>
    <t>управление Чернокоровской сельской территории</t>
  </si>
  <si>
    <t>1.14.</t>
  </si>
  <si>
    <t>МКУ "АХУ ГО Богданович"</t>
  </si>
  <si>
    <t>1.15.</t>
  </si>
  <si>
    <t>МКУ "ЦЗНТ ГО Богданович"</t>
  </si>
  <si>
    <t>16.</t>
  </si>
  <si>
    <t>МКУ «Управление образования городского округа Богданович», в т.ч.:</t>
  </si>
  <si>
    <t>2.1.</t>
  </si>
  <si>
    <t>МКВ(С)ОУ "Богдановичская ОСОШ"</t>
  </si>
  <si>
    <t>2.2.</t>
  </si>
  <si>
    <t>МКОУ "Барабинская СОШ"</t>
  </si>
  <si>
    <t>2.3.</t>
  </si>
  <si>
    <t>МКОУ "Волковская СОШ"</t>
  </si>
  <si>
    <t>2.4.</t>
  </si>
  <si>
    <t>МКОУ Гарашкинская СОШ</t>
  </si>
  <si>
    <t>2.5.</t>
  </si>
  <si>
    <t>МКОУ Ильинская СОШ</t>
  </si>
  <si>
    <t>2.6.</t>
  </si>
  <si>
    <t>МКОУ "Каменноозерская ООШ"</t>
  </si>
  <si>
    <t>2.7.</t>
  </si>
  <si>
    <t>МКОУ Коменская СОШ</t>
  </si>
  <si>
    <t>2.8.</t>
  </si>
  <si>
    <t>МКОУ Кунарская СОШ</t>
  </si>
  <si>
    <t>2.9.</t>
  </si>
  <si>
    <t>МКОУ "Полдневская ООШ"</t>
  </si>
  <si>
    <t>2.10.</t>
  </si>
  <si>
    <t>МКОУ Троицкая СОШ</t>
  </si>
  <si>
    <t>2.11.</t>
  </si>
  <si>
    <t>МКОУ - Тыгишская СОШ</t>
  </si>
  <si>
    <t>2.12.</t>
  </si>
  <si>
    <t>МКОУ Чернокоровская СОШ</t>
  </si>
  <si>
    <t>2.13.</t>
  </si>
  <si>
    <t>МКДОУ "Детский сад № 7"</t>
  </si>
  <si>
    <t>2.14.</t>
  </si>
  <si>
    <t>МКДОУ "Детский сад №11"</t>
  </si>
  <si>
    <t>2.15.</t>
  </si>
  <si>
    <t>МКДОУ детский сад №15</t>
  </si>
  <si>
    <t>2.16.</t>
  </si>
  <si>
    <t>МКДОУ № 17 "Земляничка"</t>
  </si>
  <si>
    <t>2.17.</t>
  </si>
  <si>
    <t>МКДОУ "Детский сад № 20"</t>
  </si>
  <si>
    <t>2.18.</t>
  </si>
  <si>
    <t>МКДОУ детский сад № 22</t>
  </si>
  <si>
    <t>2.19.</t>
  </si>
  <si>
    <t>МКДОУ детский сад № 24</t>
  </si>
  <si>
    <t>2.20.</t>
  </si>
  <si>
    <t>МКДОУ "Детский сад № 25"</t>
  </si>
  <si>
    <t>2.21.</t>
  </si>
  <si>
    <t>МКДОУ детский сад № 29</t>
  </si>
  <si>
    <t>2.22.</t>
  </si>
  <si>
    <t>МКДОУ детский сад № 31 "Солнышко"</t>
  </si>
  <si>
    <t>2.23.</t>
  </si>
  <si>
    <t>МКДОУ д/с № 37</t>
  </si>
  <si>
    <t>2.24.</t>
  </si>
  <si>
    <t>МКДОУ детский сад № 40 "Цветик-семицветик"</t>
  </si>
  <si>
    <t>2.25.</t>
  </si>
  <si>
    <t>МКДОУ Детский сад № 45</t>
  </si>
  <si>
    <t>2.26.</t>
  </si>
  <si>
    <t>МБУ ДО "Детская школа искусств" г. Богдановича</t>
  </si>
  <si>
    <t>2.27.</t>
  </si>
  <si>
    <t>МБДОУ № 1 "Детский сад Будущего"</t>
  </si>
  <si>
    <t>2.28.</t>
  </si>
  <si>
    <t>МБДОУ "Детский сад № 39 "Гнездышко"</t>
  </si>
  <si>
    <t>2.29.</t>
  </si>
  <si>
    <t>МБУ ДО ЦДТ "Креатив"</t>
  </si>
  <si>
    <t>2.30.</t>
  </si>
  <si>
    <t>МАОУ СОШ № 5</t>
  </si>
  <si>
    <t>2.31.</t>
  </si>
  <si>
    <t>МАОУ - СОШ № 2</t>
  </si>
  <si>
    <t>2.32.</t>
  </si>
  <si>
    <t>МАДОУ "Сказка"</t>
  </si>
  <si>
    <t>2.33.</t>
  </si>
  <si>
    <t>МАДОУ "Малыш"</t>
  </si>
  <si>
    <t>2.34.</t>
  </si>
  <si>
    <t>МАОУ - Грязновская СОШ</t>
  </si>
  <si>
    <t>2.35.</t>
  </si>
  <si>
    <t>МОУ Байновская СОШ</t>
  </si>
  <si>
    <t>2.36.</t>
  </si>
  <si>
    <t>МОУ СОШ № 1</t>
  </si>
  <si>
    <t>2.37.</t>
  </si>
  <si>
    <t>МОУ СОШ № 3</t>
  </si>
  <si>
    <t>2.38.</t>
  </si>
  <si>
    <t>МОУ - СОШ № 4</t>
  </si>
  <si>
    <t>2.39.</t>
  </si>
  <si>
    <t xml:space="preserve">МДОУ "Детский сад № 18" </t>
  </si>
  <si>
    <t>2.40.</t>
  </si>
  <si>
    <t xml:space="preserve">МДОУ № 38 "Детский сад Будущего" </t>
  </si>
  <si>
    <t>2.41.</t>
  </si>
  <si>
    <t>МДОУ "ЦРР № 2 "Радуга Детства"</t>
  </si>
  <si>
    <t>2.42.</t>
  </si>
  <si>
    <t>МАДОУ детский сад № 19</t>
  </si>
  <si>
    <t>2.43.</t>
  </si>
  <si>
    <t>МАОУ школа - интернат № 9</t>
  </si>
  <si>
    <t>2.44.</t>
  </si>
  <si>
    <t>МАДОУ "Детский сад № 21"</t>
  </si>
  <si>
    <t>2.45.</t>
  </si>
  <si>
    <t>МДОУ детский сад № 28</t>
  </si>
  <si>
    <t>2.46.</t>
  </si>
  <si>
    <t>МАДОУ детский сад № 23</t>
  </si>
  <si>
    <t>2.47.</t>
  </si>
  <si>
    <t>МАДОУ № 13</t>
  </si>
  <si>
    <t>2.48.</t>
  </si>
  <si>
    <t>МАДОУ "Детский сад № 9"</t>
  </si>
  <si>
    <t>17.</t>
  </si>
  <si>
    <t>Учреждение культуры, в т.ч.:</t>
  </si>
  <si>
    <t>3.1.</t>
  </si>
  <si>
    <t xml:space="preserve">МБУ РМ "ЦМПиИ" ГО Богданович </t>
  </si>
  <si>
    <t>3.2.</t>
  </si>
  <si>
    <t>МАУК "ЦСКС" ГО Богданович</t>
  </si>
  <si>
    <t>3.3.</t>
  </si>
  <si>
    <t>МАУК "ПКиО" ГО Богданович</t>
  </si>
  <si>
    <t>18.</t>
  </si>
  <si>
    <t>Муниципальное казенное учреждение «Управление     культуры, молодежной  политики  и информации», в т.ч.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</si>
  <si>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</si>
  <si>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</si>
  <si>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</si>
  <si>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</si>
  <si>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</si>
  <si>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</si>
  <si>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</si>
  <si>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</si>
  <si>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</si>
  <si>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</si>
  <si>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</si>
  <si>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</si>
  <si>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</si>
  <si>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 xml:space="preserve">городского округа Богданович                                                             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</si>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</sst>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4" fontId="3" fillId="0" borderId="1" xfId="0" applyNumberFormat="1" applyFont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top" wrapText="1"/>
    </xf>
    <xf numFmtId="2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3F420-B313-49E9-9055-40E16717700B}">
  <sheetPr>
    <pageSetUpPr fitToPage="1"/>
  </sheetPr>
  <dimension ref="A1:F88"/>
  <sheetViews>
    <sheetView tabSelected="1" workbookViewId="0">
      <selection activeCell="C28" sqref="C28"/>
    </sheetView>
  </sheetViews>
  <sheetFormatPr defaultRowHeight="15" x14ac:dyDescent="0.25"/>
  <cols>
    <col min="1" max="1" width="7.28515625" customWidth="1"/>
    <col min="2" max="2" width="64.7109375" customWidth="1"/>
    <col min="3" max="3" width="16.5703125" customWidth="1"/>
    <col min="4" max="4" width="14.5703125" customWidth="1"/>
    <col min="5" max="5" width="10.5703125" bestFit="1" customWidth="1"/>
  </cols>
  <sheetData>
    <row r="1" spans="1:5" ht="15.75" x14ac:dyDescent="0.25">
      <c r="C1" s="20" t="s">
        <v>0</v>
      </c>
      <c r="D1" s="20"/>
    </row>
    <row r="2" spans="1:5" ht="15.75" x14ac:dyDescent="0.25">
      <c r="A2" s="17"/>
      <c r="B2" s="17"/>
      <c r="C2" s="20" t="s">
        <v>159</v>
      </c>
      <c r="D2" s="19"/>
      <c r="E2" s="1"/>
    </row>
    <row r="3" spans="1:5" ht="18" customHeight="1" x14ac:dyDescent="0.25">
      <c r="A3" s="17"/>
      <c r="B3" s="17"/>
      <c r="C3" s="18" t="s">
        <v>160</v>
      </c>
      <c r="D3" s="18"/>
      <c r="E3" s="1"/>
    </row>
    <row r="4" spans="1:5" ht="17.25" customHeight="1" x14ac:dyDescent="0.25">
      <c r="A4" s="17"/>
      <c r="B4" s="17"/>
      <c r="C4" s="18" t="s">
        <v>161</v>
      </c>
      <c r="D4" s="22"/>
      <c r="E4" s="1"/>
    </row>
    <row r="5" spans="1:5" ht="17.25" customHeight="1" x14ac:dyDescent="0.25">
      <c r="A5" s="17"/>
      <c r="B5" s="17"/>
      <c r="C5" s="21"/>
      <c r="D5" s="23"/>
      <c r="E5" s="1"/>
    </row>
    <row r="6" spans="1:5" ht="14.25" customHeight="1" x14ac:dyDescent="0.25">
      <c r="A6" s="17"/>
      <c r="B6" s="17"/>
      <c r="C6" s="17"/>
      <c r="D6" s="17"/>
    </row>
    <row r="7" spans="1:5" ht="15.75" x14ac:dyDescent="0.25">
      <c r="A7" s="25" t="s">
        <v>1</v>
      </c>
      <c r="B7" s="25"/>
      <c r="C7" s="25"/>
      <c r="D7" s="25"/>
    </row>
    <row r="8" spans="1:5" ht="15.75" x14ac:dyDescent="0.25">
      <c r="A8" s="25" t="s">
        <v>2</v>
      </c>
      <c r="B8" s="25"/>
      <c r="C8" s="25"/>
      <c r="D8" s="25"/>
    </row>
    <row r="9" spans="1:5" ht="15.75" x14ac:dyDescent="0.25">
      <c r="A9" s="24"/>
      <c r="B9" s="24"/>
      <c r="C9" s="24"/>
      <c r="D9" s="24"/>
    </row>
    <row r="10" spans="1:5" ht="15.75" x14ac:dyDescent="0.25">
      <c r="A10" s="14" t="s">
        <v>3</v>
      </c>
      <c r="B10" s="15" t="s">
        <v>4</v>
      </c>
      <c r="C10" s="16" t="s">
        <v>5</v>
      </c>
      <c r="D10" s="16"/>
    </row>
    <row r="11" spans="1:5" ht="15.75" x14ac:dyDescent="0.25">
      <c r="A11" s="14"/>
      <c r="B11" s="15"/>
      <c r="C11" s="3" t="s">
        <v>6</v>
      </c>
      <c r="D11" s="3" t="s">
        <v>7</v>
      </c>
    </row>
    <row r="12" spans="1:5" ht="15.75" x14ac:dyDescent="0.25">
      <c r="A12" s="4"/>
      <c r="B12" s="2" t="s">
        <v>8</v>
      </c>
      <c r="C12" s="6">
        <f>C81+C77</f>
        <v>335</v>
      </c>
      <c r="D12" s="6">
        <f>D81+D77</f>
        <v>2674.8032000000003</v>
      </c>
    </row>
    <row r="13" spans="1:5" ht="30.75" customHeight="1" x14ac:dyDescent="0.25">
      <c r="A13" s="7" t="s">
        <v>9</v>
      </c>
      <c r="B13" s="8" t="s">
        <v>10</v>
      </c>
      <c r="C13" s="6">
        <v>0</v>
      </c>
      <c r="D13" s="6">
        <v>0</v>
      </c>
    </row>
    <row r="14" spans="1:5" ht="15.75" x14ac:dyDescent="0.25">
      <c r="A14" s="7" t="s">
        <v>11</v>
      </c>
      <c r="B14" s="8" t="s">
        <v>12</v>
      </c>
      <c r="C14" s="6">
        <v>0</v>
      </c>
      <c r="D14" s="6">
        <v>0</v>
      </c>
    </row>
    <row r="15" spans="1:5" ht="15.75" x14ac:dyDescent="0.25">
      <c r="A15" s="7" t="s">
        <v>13</v>
      </c>
      <c r="B15" s="8" t="s">
        <v>14</v>
      </c>
      <c r="C15" s="6">
        <v>0</v>
      </c>
      <c r="D15" s="6">
        <v>0</v>
      </c>
    </row>
    <row r="16" spans="1:5" ht="15.75" x14ac:dyDescent="0.25">
      <c r="A16" s="7" t="s">
        <v>15</v>
      </c>
      <c r="B16" s="8" t="s">
        <v>16</v>
      </c>
      <c r="C16" s="6">
        <v>0</v>
      </c>
      <c r="D16" s="6">
        <v>0</v>
      </c>
    </row>
    <row r="17" spans="1:4" ht="15.75" x14ac:dyDescent="0.25">
      <c r="A17" s="7" t="s">
        <v>17</v>
      </c>
      <c r="B17" s="8" t="s">
        <v>18</v>
      </c>
      <c r="C17" s="6">
        <v>0</v>
      </c>
      <c r="D17" s="6">
        <v>0</v>
      </c>
    </row>
    <row r="18" spans="1:4" ht="15.75" x14ac:dyDescent="0.25">
      <c r="A18" s="7" t="s">
        <v>19</v>
      </c>
      <c r="B18" s="8" t="s">
        <v>20</v>
      </c>
      <c r="C18" s="6">
        <v>0</v>
      </c>
      <c r="D18" s="6">
        <v>0</v>
      </c>
    </row>
    <row r="19" spans="1:4" ht="15.75" x14ac:dyDescent="0.25">
      <c r="A19" s="7" t="s">
        <v>21</v>
      </c>
      <c r="B19" s="8" t="s">
        <v>22</v>
      </c>
      <c r="C19" s="6">
        <v>0</v>
      </c>
      <c r="D19" s="6">
        <v>0</v>
      </c>
    </row>
    <row r="20" spans="1:4" ht="15.75" x14ac:dyDescent="0.25">
      <c r="A20" s="7" t="s">
        <v>23</v>
      </c>
      <c r="B20" s="8" t="s">
        <v>24</v>
      </c>
      <c r="C20" s="6">
        <v>0</v>
      </c>
      <c r="D20" s="6">
        <v>0</v>
      </c>
    </row>
    <row r="21" spans="1:4" ht="15.75" x14ac:dyDescent="0.25">
      <c r="A21" s="7" t="s">
        <v>25</v>
      </c>
      <c r="B21" s="8" t="s">
        <v>26</v>
      </c>
      <c r="C21" s="6">
        <v>0</v>
      </c>
      <c r="D21" s="6">
        <v>0</v>
      </c>
    </row>
    <row r="22" spans="1:4" ht="15.75" x14ac:dyDescent="0.25">
      <c r="A22" s="7" t="s">
        <v>27</v>
      </c>
      <c r="B22" s="8" t="s">
        <v>28</v>
      </c>
      <c r="C22" s="6">
        <v>0</v>
      </c>
      <c r="D22" s="6">
        <v>0</v>
      </c>
    </row>
    <row r="23" spans="1:4" ht="15.75" x14ac:dyDescent="0.25">
      <c r="A23" s="7" t="s">
        <v>29</v>
      </c>
      <c r="B23" s="8" t="s">
        <v>30</v>
      </c>
      <c r="C23" s="6">
        <v>0</v>
      </c>
      <c r="D23" s="6">
        <v>0</v>
      </c>
    </row>
    <row r="24" spans="1:4" ht="15.75" x14ac:dyDescent="0.25">
      <c r="A24" s="7" t="s">
        <v>31</v>
      </c>
      <c r="B24" s="8" t="s">
        <v>32</v>
      </c>
      <c r="C24" s="6">
        <v>0</v>
      </c>
      <c r="D24" s="6">
        <v>0</v>
      </c>
    </row>
    <row r="25" spans="1:4" ht="15.75" x14ac:dyDescent="0.25">
      <c r="A25" s="7" t="s">
        <v>33</v>
      </c>
      <c r="B25" s="8" t="s">
        <v>34</v>
      </c>
      <c r="C25" s="6">
        <v>0</v>
      </c>
      <c r="D25" s="6">
        <v>0</v>
      </c>
    </row>
    <row r="26" spans="1:4" ht="15.75" x14ac:dyDescent="0.25">
      <c r="A26" s="7" t="s">
        <v>35</v>
      </c>
      <c r="B26" s="8" t="s">
        <v>36</v>
      </c>
      <c r="C26" s="6">
        <v>0</v>
      </c>
      <c r="D26" s="6">
        <v>0</v>
      </c>
    </row>
    <row r="27" spans="1:4" ht="15.75" x14ac:dyDescent="0.25">
      <c r="A27" s="7" t="s">
        <v>37</v>
      </c>
      <c r="B27" s="8" t="s">
        <v>38</v>
      </c>
      <c r="C27" s="6">
        <v>0</v>
      </c>
      <c r="D27" s="6">
        <v>0</v>
      </c>
    </row>
    <row r="28" spans="1:4" ht="31.5" x14ac:dyDescent="0.25">
      <c r="A28" s="4" t="s">
        <v>39</v>
      </c>
      <c r="B28" s="5" t="s">
        <v>40</v>
      </c>
      <c r="C28" s="6">
        <v>0</v>
      </c>
      <c r="D28" s="6">
        <v>0</v>
      </c>
    </row>
    <row r="29" spans="1:4" ht="6" hidden="1" customHeight="1" x14ac:dyDescent="0.25">
      <c r="A29" s="7" t="s">
        <v>41</v>
      </c>
      <c r="B29" s="8" t="s">
        <v>42</v>
      </c>
      <c r="C29" s="6">
        <f t="shared" ref="C29:D44" si="0">SUM(C30:C44)</f>
        <v>1.3957477954322995E+17</v>
      </c>
      <c r="D29" s="6">
        <f t="shared" si="0"/>
        <v>1.1144361240702848E+18</v>
      </c>
    </row>
    <row r="30" spans="1:4" ht="15.75" hidden="1" x14ac:dyDescent="0.25">
      <c r="A30" s="7" t="s">
        <v>43</v>
      </c>
      <c r="B30" s="8" t="s">
        <v>44</v>
      </c>
      <c r="C30" s="6">
        <f t="shared" si="0"/>
        <v>6.978845490274632E+16</v>
      </c>
      <c r="D30" s="6">
        <f t="shared" si="0"/>
        <v>5.572265665845568E+17</v>
      </c>
    </row>
    <row r="31" spans="1:4" ht="15.75" hidden="1" x14ac:dyDescent="0.25">
      <c r="A31" s="7" t="s">
        <v>45</v>
      </c>
      <c r="B31" s="8" t="s">
        <v>46</v>
      </c>
      <c r="C31" s="6">
        <f t="shared" si="0"/>
        <v>3.489476002506712E+16</v>
      </c>
      <c r="D31" s="6">
        <f t="shared" si="0"/>
        <v>2.7861753563188614E+17</v>
      </c>
    </row>
    <row r="32" spans="1:4" ht="15.75" hidden="1" x14ac:dyDescent="0.25">
      <c r="A32" s="7" t="s">
        <v>47</v>
      </c>
      <c r="B32" s="8" t="s">
        <v>48</v>
      </c>
      <c r="C32" s="6">
        <f t="shared" si="0"/>
        <v>1.7447646303444696E+16</v>
      </c>
      <c r="D32" s="6">
        <f t="shared" si="0"/>
        <v>1.3931089401819714E+17</v>
      </c>
    </row>
    <row r="33" spans="1:4" ht="15.75" hidden="1" x14ac:dyDescent="0.25">
      <c r="A33" s="7" t="s">
        <v>49</v>
      </c>
      <c r="B33" s="8" t="s">
        <v>50</v>
      </c>
      <c r="C33" s="6">
        <f t="shared" si="0"/>
        <v>8723956299209990</v>
      </c>
      <c r="D33" s="6">
        <f t="shared" si="0"/>
        <v>6.9656510126450752E+16</v>
      </c>
    </row>
    <row r="34" spans="1:4" ht="15.75" hidden="1" x14ac:dyDescent="0.25">
      <c r="A34" s="7" t="s">
        <v>51</v>
      </c>
      <c r="B34" s="8" t="s">
        <v>52</v>
      </c>
      <c r="C34" s="6">
        <f t="shared" si="0"/>
        <v>4362044724364854</v>
      </c>
      <c r="D34" s="6">
        <f t="shared" si="0"/>
        <v>3.4828786630014024E+16</v>
      </c>
    </row>
    <row r="35" spans="1:4" ht="15.75" hidden="1" x14ac:dyDescent="0.25">
      <c r="A35" s="7" t="s">
        <v>53</v>
      </c>
      <c r="B35" s="8" t="s">
        <v>54</v>
      </c>
      <c r="C35" s="6">
        <f t="shared" si="0"/>
        <v>2181055650070377</v>
      </c>
      <c r="D35" s="6">
        <f t="shared" si="0"/>
        <v>1.7414659102457632E+16</v>
      </c>
    </row>
    <row r="36" spans="1:4" ht="15.75" hidden="1" x14ac:dyDescent="0.25">
      <c r="A36" s="7" t="s">
        <v>55</v>
      </c>
      <c r="B36" s="8" t="s">
        <v>56</v>
      </c>
      <c r="C36" s="6">
        <f t="shared" si="0"/>
        <v>1090544469233214</v>
      </c>
      <c r="D36" s="6">
        <f t="shared" si="0"/>
        <v>8707462446982594</v>
      </c>
    </row>
    <row r="37" spans="1:4" ht="15.75" hidden="1" x14ac:dyDescent="0.25">
      <c r="A37" s="7" t="s">
        <v>57</v>
      </c>
      <c r="B37" s="8" t="s">
        <v>58</v>
      </c>
      <c r="C37" s="6">
        <f t="shared" si="0"/>
        <v>545280556842645</v>
      </c>
      <c r="D37" s="6">
        <f t="shared" si="0"/>
        <v>4353797672382420.5</v>
      </c>
    </row>
    <row r="38" spans="1:4" ht="15.75" hidden="1" x14ac:dyDescent="0.25">
      <c r="A38" s="7" t="s">
        <v>59</v>
      </c>
      <c r="B38" s="8" t="s">
        <v>60</v>
      </c>
      <c r="C38" s="6">
        <f t="shared" si="0"/>
        <v>272644439597862</v>
      </c>
      <c r="D38" s="6">
        <f t="shared" si="0"/>
        <v>2176932061143952.3</v>
      </c>
    </row>
    <row r="39" spans="1:4" ht="15.75" hidden="1" x14ac:dyDescent="0.25">
      <c r="A39" s="7" t="s">
        <v>61</v>
      </c>
      <c r="B39" s="8" t="s">
        <v>62</v>
      </c>
      <c r="C39" s="6">
        <f t="shared" si="0"/>
        <v>136324300418961</v>
      </c>
      <c r="D39" s="6">
        <f t="shared" si="0"/>
        <v>1088482643301936.8</v>
      </c>
    </row>
    <row r="40" spans="1:4" ht="15.75" hidden="1" x14ac:dyDescent="0.25">
      <c r="A40" s="7" t="s">
        <v>63</v>
      </c>
      <c r="B40" s="8" t="s">
        <v>64</v>
      </c>
      <c r="C40" s="6">
        <f t="shared" si="0"/>
        <v>68163190535408</v>
      </c>
      <c r="D40" s="6">
        <f t="shared" si="0"/>
        <v>544249628143002.13</v>
      </c>
    </row>
    <row r="41" spans="1:4" ht="15.75" hidden="1" x14ac:dyDescent="0.25">
      <c r="A41" s="7" t="s">
        <v>65</v>
      </c>
      <c r="B41" s="8" t="s">
        <v>66</v>
      </c>
      <c r="C41" s="6">
        <f t="shared" si="0"/>
        <v>34082115438624</v>
      </c>
      <c r="D41" s="6">
        <f t="shared" si="0"/>
        <v>272128967381044.41</v>
      </c>
    </row>
    <row r="42" spans="1:4" ht="15.75" hidden="1" x14ac:dyDescent="0.25">
      <c r="A42" s="7" t="s">
        <v>67</v>
      </c>
      <c r="B42" s="8" t="s">
        <v>68</v>
      </c>
      <c r="C42" s="6">
        <f t="shared" si="0"/>
        <v>17041317808792</v>
      </c>
      <c r="D42" s="6">
        <f t="shared" si="0"/>
        <v>136066560377391.53</v>
      </c>
    </row>
    <row r="43" spans="1:4" ht="15.75" hidden="1" x14ac:dyDescent="0.25">
      <c r="A43" s="7" t="s">
        <v>69</v>
      </c>
      <c r="B43" s="8" t="s">
        <v>70</v>
      </c>
      <c r="C43" s="6">
        <f t="shared" si="0"/>
        <v>8520788951146</v>
      </c>
      <c r="D43" s="6">
        <f t="shared" si="0"/>
        <v>68034318548179.266</v>
      </c>
    </row>
    <row r="44" spans="1:4" ht="15.75" hidden="1" x14ac:dyDescent="0.25">
      <c r="A44" s="7" t="s">
        <v>71</v>
      </c>
      <c r="B44" s="8" t="s">
        <v>72</v>
      </c>
      <c r="C44" s="6">
        <f t="shared" si="0"/>
        <v>4260459499953</v>
      </c>
      <c r="D44" s="6">
        <f t="shared" si="0"/>
        <v>34017678461855.777</v>
      </c>
    </row>
    <row r="45" spans="1:4" ht="15.75" hidden="1" x14ac:dyDescent="0.25">
      <c r="A45" s="7" t="s">
        <v>73</v>
      </c>
      <c r="B45" s="8" t="s">
        <v>74</v>
      </c>
      <c r="C45" s="6">
        <f t="shared" ref="C45:D60" si="1">SUM(C46:C60)</f>
        <v>2130262262669</v>
      </c>
      <c r="D45" s="6">
        <f t="shared" si="1"/>
        <v>17009098828823.17</v>
      </c>
    </row>
    <row r="46" spans="1:4" ht="15.75" hidden="1" x14ac:dyDescent="0.25">
      <c r="A46" s="7" t="s">
        <v>75</v>
      </c>
      <c r="B46" s="8" t="s">
        <v>76</v>
      </c>
      <c r="C46" s="6">
        <f t="shared" si="1"/>
        <v>1065147387932</v>
      </c>
      <c r="D46" s="6">
        <f t="shared" si="1"/>
        <v>8504679215365.3281</v>
      </c>
    </row>
    <row r="47" spans="1:4" ht="15.75" hidden="1" x14ac:dyDescent="0.25">
      <c r="A47" s="7" t="s">
        <v>77</v>
      </c>
      <c r="B47" s="8" t="s">
        <v>78</v>
      </c>
      <c r="C47" s="6">
        <f t="shared" si="1"/>
        <v>532581822268</v>
      </c>
      <c r="D47" s="6">
        <f t="shared" si="1"/>
        <v>4252404508185.9902</v>
      </c>
    </row>
    <row r="48" spans="1:4" ht="15.75" hidden="1" x14ac:dyDescent="0.25">
      <c r="A48" s="7" t="s">
        <v>79</v>
      </c>
      <c r="B48" s="8" t="s">
        <v>80</v>
      </c>
      <c r="C48" s="6">
        <f t="shared" si="1"/>
        <v>266294975285</v>
      </c>
      <c r="D48" s="6">
        <f t="shared" si="1"/>
        <v>2126234704344.6582</v>
      </c>
    </row>
    <row r="49" spans="1:4" ht="15.75" hidden="1" x14ac:dyDescent="0.25">
      <c r="A49" s="7" t="s">
        <v>81</v>
      </c>
      <c r="B49" s="8" t="s">
        <v>82</v>
      </c>
      <c r="C49" s="6">
        <f t="shared" si="1"/>
        <v>133149519718</v>
      </c>
      <c r="D49" s="6">
        <f t="shared" si="1"/>
        <v>1063133577298.1608</v>
      </c>
    </row>
    <row r="50" spans="1:4" ht="15.75" hidden="1" x14ac:dyDescent="0.25">
      <c r="A50" s="7" t="s">
        <v>83</v>
      </c>
      <c r="B50" s="8" t="s">
        <v>84</v>
      </c>
      <c r="C50" s="6">
        <f t="shared" si="1"/>
        <v>66575775900</v>
      </c>
      <c r="D50" s="6">
        <f t="shared" si="1"/>
        <v>531574901238.45123</v>
      </c>
    </row>
    <row r="51" spans="1:4" ht="15.75" hidden="1" x14ac:dyDescent="0.25">
      <c r="A51" s="7" t="s">
        <v>85</v>
      </c>
      <c r="B51" s="8" t="s">
        <v>86</v>
      </c>
      <c r="C51" s="6">
        <f t="shared" si="1"/>
        <v>33288396051</v>
      </c>
      <c r="D51" s="6">
        <f t="shared" si="1"/>
        <v>265791507556.15683</v>
      </c>
    </row>
    <row r="52" spans="1:4" ht="15.75" hidden="1" x14ac:dyDescent="0.25">
      <c r="A52" s="7" t="s">
        <v>87</v>
      </c>
      <c r="B52" s="8" t="s">
        <v>88</v>
      </c>
      <c r="C52" s="6">
        <f t="shared" si="1"/>
        <v>16644452076</v>
      </c>
      <c r="D52" s="6">
        <f t="shared" si="1"/>
        <v>132897782246.54399</v>
      </c>
    </row>
    <row r="53" spans="1:4" ht="15.75" hidden="1" x14ac:dyDescent="0.25">
      <c r="A53" s="7" t="s">
        <v>89</v>
      </c>
      <c r="B53" s="8" t="s">
        <v>90</v>
      </c>
      <c r="C53" s="6">
        <f t="shared" si="1"/>
        <v>8322353079</v>
      </c>
      <c r="D53" s="6">
        <f t="shared" si="1"/>
        <v>66449905483.504807</v>
      </c>
    </row>
    <row r="54" spans="1:4" ht="15.75" hidden="1" x14ac:dyDescent="0.25">
      <c r="A54" s="7" t="s">
        <v>91</v>
      </c>
      <c r="B54" s="8" t="s">
        <v>92</v>
      </c>
      <c r="C54" s="6">
        <f t="shared" si="1"/>
        <v>4161240060</v>
      </c>
      <c r="D54" s="6">
        <f t="shared" si="1"/>
        <v>33225459921.868805</v>
      </c>
    </row>
    <row r="55" spans="1:4" ht="15.75" hidden="1" x14ac:dyDescent="0.25">
      <c r="A55" s="7" t="s">
        <v>93</v>
      </c>
      <c r="B55" s="8" t="s">
        <v>94</v>
      </c>
      <c r="C55" s="6">
        <f t="shared" si="1"/>
        <v>2080651855</v>
      </c>
      <c r="D55" s="6">
        <f t="shared" si="1"/>
        <v>16612984067.238403</v>
      </c>
    </row>
    <row r="56" spans="1:4" ht="15.75" hidden="1" x14ac:dyDescent="0.25">
      <c r="A56" s="7" t="s">
        <v>95</v>
      </c>
      <c r="B56" s="8" t="s">
        <v>96</v>
      </c>
      <c r="C56" s="6">
        <f t="shared" si="1"/>
        <v>1040341840</v>
      </c>
      <c r="D56" s="6">
        <f t="shared" si="1"/>
        <v>8306619086.7712021</v>
      </c>
    </row>
    <row r="57" spans="1:4" ht="15.75" hidden="1" x14ac:dyDescent="0.25">
      <c r="A57" s="7" t="s">
        <v>97</v>
      </c>
      <c r="B57" s="8" t="s">
        <v>98</v>
      </c>
      <c r="C57" s="6">
        <f t="shared" si="1"/>
        <v>520178960</v>
      </c>
      <c r="D57" s="6">
        <f t="shared" si="1"/>
        <v>4153373738.6624007</v>
      </c>
    </row>
    <row r="58" spans="1:4" ht="15.75" hidden="1" x14ac:dyDescent="0.25">
      <c r="A58" s="7" t="s">
        <v>99</v>
      </c>
      <c r="B58" s="8" t="s">
        <v>100</v>
      </c>
      <c r="C58" s="6">
        <f t="shared" si="1"/>
        <v>260093500</v>
      </c>
      <c r="D58" s="6">
        <f t="shared" si="1"/>
        <v>2076718966.9696007</v>
      </c>
    </row>
    <row r="59" spans="1:4" ht="15.75" hidden="1" x14ac:dyDescent="0.25">
      <c r="A59" s="7" t="s">
        <v>101</v>
      </c>
      <c r="B59" s="8" t="s">
        <v>102</v>
      </c>
      <c r="C59" s="6">
        <f t="shared" si="1"/>
        <v>130048760</v>
      </c>
      <c r="D59" s="6">
        <f t="shared" si="1"/>
        <v>1038375532.3040005</v>
      </c>
    </row>
    <row r="60" spans="1:4" ht="15.75" hidden="1" x14ac:dyDescent="0.25">
      <c r="A60" s="7" t="s">
        <v>103</v>
      </c>
      <c r="B60" s="8" t="s">
        <v>104</v>
      </c>
      <c r="C60" s="6">
        <f t="shared" si="1"/>
        <v>65025385</v>
      </c>
      <c r="D60" s="6">
        <f t="shared" si="1"/>
        <v>519195790.56160015</v>
      </c>
    </row>
    <row r="61" spans="1:4" ht="15.75" hidden="1" x14ac:dyDescent="0.25">
      <c r="A61" s="7" t="s">
        <v>105</v>
      </c>
      <c r="B61" s="8" t="s">
        <v>106</v>
      </c>
      <c r="C61" s="6">
        <f t="shared" ref="C61:D70" si="2">SUM(C62:C76)</f>
        <v>32513195</v>
      </c>
      <c r="D61" s="6">
        <f t="shared" si="2"/>
        <v>259601907.48560005</v>
      </c>
    </row>
    <row r="62" spans="1:4" ht="15.75" hidden="1" x14ac:dyDescent="0.25">
      <c r="A62" s="7" t="s">
        <v>107</v>
      </c>
      <c r="B62" s="8" t="s">
        <v>108</v>
      </c>
      <c r="C62" s="6">
        <f t="shared" si="2"/>
        <v>16256604</v>
      </c>
      <c r="D62" s="6">
        <f t="shared" si="2"/>
        <v>129801006.65280002</v>
      </c>
    </row>
    <row r="63" spans="1:4" ht="15.75" hidden="1" x14ac:dyDescent="0.25">
      <c r="A63" s="7" t="s">
        <v>109</v>
      </c>
      <c r="B63" s="8" t="s">
        <v>110</v>
      </c>
      <c r="C63" s="6">
        <f t="shared" si="2"/>
        <v>8128302</v>
      </c>
      <c r="D63" s="6">
        <f t="shared" si="2"/>
        <v>64900503.326400012</v>
      </c>
    </row>
    <row r="64" spans="1:4" ht="15.75" hidden="1" x14ac:dyDescent="0.25">
      <c r="A64" s="7" t="s">
        <v>111</v>
      </c>
      <c r="B64" s="8" t="s">
        <v>112</v>
      </c>
      <c r="C64" s="6">
        <f t="shared" si="2"/>
        <v>4064151</v>
      </c>
      <c r="D64" s="6">
        <f t="shared" si="2"/>
        <v>32450251.663200006</v>
      </c>
    </row>
    <row r="65" spans="1:6" ht="15.75" hidden="1" x14ac:dyDescent="0.25">
      <c r="A65" s="7" t="s">
        <v>113</v>
      </c>
      <c r="B65" s="8" t="s">
        <v>114</v>
      </c>
      <c r="C65" s="6">
        <f t="shared" si="2"/>
        <v>2032082</v>
      </c>
      <c r="D65" s="6">
        <f t="shared" si="2"/>
        <v>16225178.741600003</v>
      </c>
    </row>
    <row r="66" spans="1:6" ht="15.75" hidden="1" x14ac:dyDescent="0.25">
      <c r="A66" s="7" t="s">
        <v>115</v>
      </c>
      <c r="B66" s="8" t="s">
        <v>116</v>
      </c>
      <c r="C66" s="6">
        <f t="shared" si="2"/>
        <v>1016202</v>
      </c>
      <c r="D66" s="6">
        <f t="shared" si="2"/>
        <v>8113873.8624000018</v>
      </c>
    </row>
    <row r="67" spans="1:6" ht="15.75" hidden="1" x14ac:dyDescent="0.25">
      <c r="A67" s="7" t="s">
        <v>117</v>
      </c>
      <c r="B67" s="9" t="s">
        <v>118</v>
      </c>
      <c r="C67" s="6">
        <f t="shared" si="2"/>
        <v>508101</v>
      </c>
      <c r="D67" s="6">
        <f t="shared" si="2"/>
        <v>4056936.9312000005</v>
      </c>
    </row>
    <row r="68" spans="1:6" ht="15.75" hidden="1" x14ac:dyDescent="0.25">
      <c r="A68" s="7" t="s">
        <v>119</v>
      </c>
      <c r="B68" s="9" t="s">
        <v>120</v>
      </c>
      <c r="C68" s="6">
        <f t="shared" si="2"/>
        <v>254082</v>
      </c>
      <c r="D68" s="6">
        <f t="shared" si="2"/>
        <v>2028720.4656000005</v>
      </c>
    </row>
    <row r="69" spans="1:6" ht="15.75" hidden="1" x14ac:dyDescent="0.25">
      <c r="A69" s="7" t="s">
        <v>121</v>
      </c>
      <c r="B69" s="9" t="s">
        <v>122</v>
      </c>
      <c r="C69" s="6">
        <f t="shared" si="2"/>
        <v>127041</v>
      </c>
      <c r="D69" s="6">
        <f t="shared" si="2"/>
        <v>1014360.2328000001</v>
      </c>
    </row>
    <row r="70" spans="1:6" ht="15.75" hidden="1" x14ac:dyDescent="0.25">
      <c r="A70" s="7" t="s">
        <v>123</v>
      </c>
      <c r="B70" s="8" t="s">
        <v>124</v>
      </c>
      <c r="C70" s="6">
        <f t="shared" si="2"/>
        <v>63650</v>
      </c>
      <c r="D70" s="6">
        <f t="shared" si="2"/>
        <v>508212.60800000012</v>
      </c>
    </row>
    <row r="71" spans="1:6" ht="15.75" hidden="1" x14ac:dyDescent="0.25">
      <c r="A71" s="7" t="s">
        <v>125</v>
      </c>
      <c r="B71" s="8" t="s">
        <v>126</v>
      </c>
      <c r="C71" s="6">
        <f>SUM(C72:C87)</f>
        <v>31825</v>
      </c>
      <c r="D71" s="6">
        <f>SUM(D72:D87)</f>
        <v>254106.30400000003</v>
      </c>
    </row>
    <row r="72" spans="1:6" ht="15.75" hidden="1" x14ac:dyDescent="0.25">
      <c r="A72" s="7" t="s">
        <v>127</v>
      </c>
      <c r="B72" s="8" t="s">
        <v>128</v>
      </c>
      <c r="C72" s="6">
        <f t="shared" ref="C72:D76" si="3">SUM(C73:C88)</f>
        <v>16080</v>
      </c>
      <c r="D72" s="6">
        <f t="shared" si="3"/>
        <v>128390.55360000003</v>
      </c>
    </row>
    <row r="73" spans="1:6" ht="0.75" customHeight="1" x14ac:dyDescent="0.25">
      <c r="A73" s="7" t="s">
        <v>129</v>
      </c>
      <c r="B73" s="8" t="s">
        <v>130</v>
      </c>
      <c r="C73" s="6">
        <f t="shared" si="3"/>
        <v>8040</v>
      </c>
      <c r="D73" s="6">
        <f t="shared" si="3"/>
        <v>64195.276800000014</v>
      </c>
    </row>
    <row r="74" spans="1:6" ht="5.25" hidden="1" customHeight="1" x14ac:dyDescent="0.25">
      <c r="A74" s="7" t="s">
        <v>131</v>
      </c>
      <c r="B74" s="8" t="s">
        <v>132</v>
      </c>
      <c r="C74" s="6">
        <f t="shared" si="3"/>
        <v>4020</v>
      </c>
      <c r="D74" s="6">
        <f t="shared" si="3"/>
        <v>32097.638400000003</v>
      </c>
    </row>
    <row r="75" spans="1:6" ht="0.75" hidden="1" customHeight="1" x14ac:dyDescent="0.25">
      <c r="A75" s="7" t="s">
        <v>133</v>
      </c>
      <c r="B75" s="8" t="s">
        <v>134</v>
      </c>
      <c r="C75" s="6">
        <f t="shared" si="3"/>
        <v>2010</v>
      </c>
      <c r="D75" s="6">
        <f t="shared" si="3"/>
        <v>16048.819200000002</v>
      </c>
    </row>
    <row r="76" spans="1:6" ht="18" hidden="1" customHeight="1" x14ac:dyDescent="0.25">
      <c r="A76" s="7" t="s">
        <v>135</v>
      </c>
      <c r="B76" s="8" t="s">
        <v>136</v>
      </c>
      <c r="C76" s="6">
        <f t="shared" si="3"/>
        <v>1005</v>
      </c>
      <c r="D76" s="6">
        <f t="shared" si="3"/>
        <v>8024.4096000000009</v>
      </c>
    </row>
    <row r="77" spans="1:6" ht="16.5" customHeight="1" x14ac:dyDescent="0.25">
      <c r="A77" s="7" t="s">
        <v>137</v>
      </c>
      <c r="B77" s="5" t="s">
        <v>138</v>
      </c>
      <c r="C77" s="6">
        <f>C79+C80</f>
        <v>13</v>
      </c>
      <c r="D77" s="6">
        <f>D79+D80</f>
        <v>105.82</v>
      </c>
    </row>
    <row r="78" spans="1:6" ht="0.75" customHeight="1" x14ac:dyDescent="0.25">
      <c r="A78" s="7" t="s">
        <v>139</v>
      </c>
      <c r="B78" s="10" t="s">
        <v>140</v>
      </c>
      <c r="C78" s="6"/>
      <c r="D78" s="6"/>
    </row>
    <row r="79" spans="1:6" ht="15.75" x14ac:dyDescent="0.25">
      <c r="A79" s="7" t="s">
        <v>141</v>
      </c>
      <c r="B79" s="8" t="s">
        <v>142</v>
      </c>
      <c r="C79" s="6">
        <v>0</v>
      </c>
      <c r="D79" s="6">
        <v>0</v>
      </c>
    </row>
    <row r="80" spans="1:6" ht="15.75" x14ac:dyDescent="0.25">
      <c r="A80" s="7" t="s">
        <v>143</v>
      </c>
      <c r="B80" s="8" t="s">
        <v>144</v>
      </c>
      <c r="C80" s="6">
        <v>13</v>
      </c>
      <c r="D80" s="6">
        <v>105.82</v>
      </c>
      <c r="E80" s="11"/>
      <c r="F80" s="11"/>
    </row>
    <row r="81" spans="1:6" ht="51" customHeight="1" x14ac:dyDescent="0.25">
      <c r="A81" s="7" t="s">
        <v>145</v>
      </c>
      <c r="B81" s="5" t="s">
        <v>146</v>
      </c>
      <c r="C81" s="12">
        <f t="shared" ref="C81:D81" si="4">SUM(C82:C85)</f>
        <v>322</v>
      </c>
      <c r="D81" s="12">
        <f t="shared" si="4"/>
        <v>2568.9832000000001</v>
      </c>
    </row>
    <row r="82" spans="1:6" ht="23.25" customHeight="1" x14ac:dyDescent="0.25">
      <c r="A82" s="7" t="s">
        <v>147</v>
      </c>
      <c r="B82" s="8" t="s">
        <v>148</v>
      </c>
      <c r="C82" s="12">
        <v>0</v>
      </c>
      <c r="D82" s="12">
        <v>0</v>
      </c>
    </row>
    <row r="83" spans="1:6" ht="15.75" x14ac:dyDescent="0.25">
      <c r="A83" s="7" t="s">
        <v>149</v>
      </c>
      <c r="B83" s="8" t="s">
        <v>150</v>
      </c>
      <c r="C83" s="12">
        <v>63</v>
      </c>
      <c r="D83" s="12">
        <v>504</v>
      </c>
      <c r="E83" s="11"/>
      <c r="F83" s="11"/>
    </row>
    <row r="84" spans="1:6" ht="15.75" x14ac:dyDescent="0.25">
      <c r="A84" s="7" t="s">
        <v>151</v>
      </c>
      <c r="B84" s="8" t="s">
        <v>152</v>
      </c>
      <c r="C84" s="12">
        <v>0</v>
      </c>
      <c r="D84" s="12">
        <v>0</v>
      </c>
      <c r="E84" s="11"/>
      <c r="F84" s="11"/>
    </row>
    <row r="85" spans="1:6" ht="15.75" x14ac:dyDescent="0.25">
      <c r="A85" s="7" t="s">
        <v>153</v>
      </c>
      <c r="B85" s="9" t="s">
        <v>154</v>
      </c>
      <c r="C85" s="12">
        <v>259</v>
      </c>
      <c r="D85" s="12">
        <v>2064.9832000000001</v>
      </c>
      <c r="E85" s="11"/>
      <c r="F85" s="11"/>
    </row>
    <row r="86" spans="1:6" ht="15.75" x14ac:dyDescent="0.25">
      <c r="A86" s="7" t="s">
        <v>155</v>
      </c>
      <c r="B86" s="9" t="s">
        <v>140</v>
      </c>
      <c r="C86" s="12">
        <v>0</v>
      </c>
      <c r="D86" s="12">
        <v>0</v>
      </c>
    </row>
    <row r="87" spans="1:6" ht="31.5" x14ac:dyDescent="0.25">
      <c r="A87" s="7" t="s">
        <v>156</v>
      </c>
      <c r="B87" s="5" t="s">
        <v>157</v>
      </c>
      <c r="C87" s="13">
        <v>0</v>
      </c>
      <c r="D87" s="13">
        <v>0</v>
      </c>
    </row>
    <row r="88" spans="1:6" ht="15.75" x14ac:dyDescent="0.25">
      <c r="A88" s="7"/>
      <c r="B88" s="5" t="s">
        <v>158</v>
      </c>
      <c r="C88" s="13">
        <f>C81+C77</f>
        <v>335</v>
      </c>
      <c r="D88" s="13">
        <f>D81+D77</f>
        <v>2674.8032000000003</v>
      </c>
    </row>
  </sheetData>
  <mergeCells count="9">
    <mergeCell ref="C1:D1"/>
    <mergeCell ref="C2:D2"/>
    <mergeCell ref="C4:D4"/>
    <mergeCell ref="C3:D3"/>
    <mergeCell ref="A7:D7"/>
    <mergeCell ref="A8:D8"/>
    <mergeCell ref="A10:A11"/>
    <mergeCell ref="B10:B11"/>
    <mergeCell ref="C10:D10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2023-12-28T08:59:28Z</cp:lastPrinted>
  <dcterms:created xsi:type="dcterms:W3CDTF">2023-12-26T10:12:02Z</dcterms:created>
  <dcterms:modified xsi:type="dcterms:W3CDTF">2023-12-28T09:00:08Z</dcterms:modified>
</cp:coreProperties>
</file>