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1180" windowHeight="11400"/>
  </bookViews>
  <sheets>
    <sheet name="без учета счетов бюджета" sheetId="2" r:id="rId1"/>
  </sheets>
  <definedNames>
    <definedName name="_xlnm.Print_Titles" localSheetId="0">'без учета счетов бюджета'!$7:$7</definedName>
    <definedName name="_xlnm.Print_Area" localSheetId="0">'без учета счетов бюджета'!$A$1:$H$464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64" i="2"/>
  <c r="F464" l="1"/>
  <c r="F363"/>
  <c r="H9" l="1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12"/>
  <c r="H13"/>
  <c r="H11"/>
  <c r="H10"/>
</calcChain>
</file>

<file path=xl/sharedStrings.xml><?xml version="1.0" encoding="utf-8"?>
<sst xmlns="http://schemas.openxmlformats.org/spreadsheetml/2006/main" count="1572" uniqueCount="420">
  <si>
    <t xml:space="preserve">    ОБЩЕГОСУДАРСТВЕННЫЕ ВОПРОСЫ</t>
  </si>
  <si>
    <t>000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</si>
  <si>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</si>
  <si>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</si>
  <si>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</si>
  <si>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Глава городского округа</t>
  </si>
  <si>
    <t>7001021010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</si>
  <si>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</si>
  <si>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</si>
  <si>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</si>
  <si>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0103</t>
  </si>
  <si>
    <t xml:space="preserve">        Председатель представительного органа городского округа</t>
  </si>
  <si>
    <t>7001021020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</si>
  <si>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</si>
  <si>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</si>
  <si>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Обеспечение деятельности муниципальных органов (муниципальный аппарат)</t>
  </si>
  <si>
    <t>7001121010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</si>
  <si>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</si>
  <si>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</si>
  <si>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Социальное обеспечение и иные выплаты населению</t>
  </si>
  <si>
    <t>300</t>
  </si>
  <si>
    <t xml:space="preserve">        Функционирование органов местного самоуправления</t>
  </si>
  <si>
    <t>0180101100</t>
  </si>
  <si>
    <t xml:space="preserve">          Иные бюджетные ассигнования</t>
  </si>
  <si>
    <t>800</t>
  </si>
  <si>
    <t xml:space="preserve">      Судебная система</t>
  </si>
  <si>
    <t>0105</t>
  </si>
  <si>
    <t xml:space="preserve">        Осуществление государственных полномочий по составлению, ежегодному изменению и дополнению списков кандидатов в присяжные заседатели федеральных судов общей юрисдикции</t>
  </si>
  <si>
    <t>700Ф251200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</si>
  <si>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</si>
  <si>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</si>
  <si>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Обеспечение деятельности финансового органа</t>
  </si>
  <si>
    <t>1950101310</t>
  </si>
  <si>
    <t xml:space="preserve">        Председатель Счетной палаты городского округа</t>
  </si>
  <si>
    <t>7001021040</t>
  </si>
  <si>
    <t xml:space="preserve">        Резервный фонд администрации городского округа</t>
  </si>
  <si>
    <t>7009002104</t>
  </si>
  <si>
    <t xml:space="preserve">      Другие общегосударственные вопросы</t>
  </si>
  <si>
    <t>0113</t>
  </si>
  <si>
    <t xml:space="preserve">       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</si>
  <si>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0130141100</t>
  </si>
  <si>
    <t xml:space="preserve">        Осуществление государственного полномочия Свердловской области по созданию административных комиссий</t>
  </si>
  <si>
    <t>0130141200</t>
  </si>
  <si>
    <t xml:space="preserve">        Создание эффективной системы выполнения социально значимых функций по хранению, комплектованию, учету и использованию документов архивного фонда городского округа Богданович и других архивных документов в интересах граждан, общества и государства</t>
  </si>
  <si>
    <t>0140100100</t>
  </si>
  <si>
    <t xml:space="preserve">       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</si>
  <si>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0140146100</t>
  </si>
  <si>
    <t xml:space="preserve">        Мероприятия по административно-хозяйственному управлению и укрепление материально-технической базы органов местного самоуправления</t>
  </si>
  <si>
    <t>0160100400</t>
  </si>
  <si>
    <t xml:space="preserve">        Реализация мероприятий по организации осуществления закупок товаров, работ, услуг для муниципальных нужд</t>
  </si>
  <si>
    <t>0170100200</t>
  </si>
  <si>
    <t xml:space="preserve">        Проведение кадастровых работ и постановка на кадастровый учет объектов недвижимости, получение отчетов по определению их рыночной стоимости и рыночной стоимости права аренды с целью пополнения местного бюджета путем предоставления в аренду и продажи объектов недвижимого имущества</t>
  </si>
  <si>
    <t>0210100200</t>
  </si>
  <si>
    <t xml:space="preserve">        Мероприятия по содержанию имущества в казне городского округа Богданович</t>
  </si>
  <si>
    <t>0210200100</t>
  </si>
  <si>
    <t xml:space="preserve">        Обеспечение деятельности Комитета по управлению муниципальным имуществом городского округа Богданович</t>
  </si>
  <si>
    <t>0210301100</t>
  </si>
  <si>
    <t xml:space="preserve">        Решение прочих вопросов местного значения представительных и исполнительных органов местного самоуправления городского округа Богданович</t>
  </si>
  <si>
    <t>7001021030</t>
  </si>
  <si>
    <t xml:space="preserve">        Исполнение судебных актов и мировых соглашений по искам к городскому округу Богданович по возмещению вреда, причиненного в результате незаконных действий (бездействия) органов местного самоуправления либо должностных лиц этих органов, а также в результате деятельности учреждений, по оплате кредиторской задолженности по договорам на поставку товаров, выполнение работ, оказание услуг для муниципальных нужд</t>
  </si>
  <si>
    <t>700800223A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</si>
  <si>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</si>
  <si>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</si>
  <si>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</si>
  <si>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</si>
  <si>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Обеспечение деятельности единой дежурно-диспетчерской службы</t>
  </si>
  <si>
    <t>032010010E</t>
  </si>
  <si>
    <t xml:space="preserve">        Подготовка и поддержание в готовности органов управления, сил и средств муниципального звена. Обучение  населения и организаций способам защиты от опасностей, возникающих при ведении военных действий или вследствие этих действий, способам защиты и действиям в чрезвычайных ситуациях</t>
  </si>
  <si>
    <t>0320100200</t>
  </si>
  <si>
    <t xml:space="preserve">        Совершенствование, поддержание в готовности и эксплуатационно-техническое обслуживание системы оповещения, связи и информирования населения по сигналам гражданской обороны, об угрозе возникновения или возникновении чрезвычайных ситуаций</t>
  </si>
  <si>
    <t>0320100300</t>
  </si>
  <si>
    <t xml:space="preserve">        Организация деятельности и содержание аварийно-спасательных служб (формирований)</t>
  </si>
  <si>
    <t>0320100400</t>
  </si>
  <si>
    <t xml:space="preserve">        Создание муниципального резерва материальных ресурсов для ликвидации чрезвычайных ситуаций, запасов материально-технических и иных средств в целях гражданской обороны, в том числе приобретение средств индивидуальной защиты населения</t>
  </si>
  <si>
    <t>0320100500</t>
  </si>
  <si>
    <t xml:space="preserve">        Предотвращение несчастных случаев на водоемах</t>
  </si>
  <si>
    <t>0330100100</t>
  </si>
  <si>
    <t xml:space="preserve">      Обеспечение пожарной безопасности</t>
  </si>
  <si>
    <t>0310</t>
  </si>
  <si>
    <t xml:space="preserve">        Обеспечение первичных мер пожарной безопасности в населенных пунктах, организациях и местах массового скопления и проживания людей</t>
  </si>
  <si>
    <t>0310100100</t>
  </si>
  <si>
    <t xml:space="preserve">        Пропаганда в области пожарной безопасности, информирование населения о мерах пожарной безопасности, обучение населения мерам пожарной безопасности</t>
  </si>
  <si>
    <t>0310100200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</si>
  <si>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</si>
  <si>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</si>
  <si>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Проведение мероприятий по профилактике экстремизма и гармонизации межнациональных отношений в сферах образования и культуры</t>
  </si>
  <si>
    <t>10402000ЭН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</si>
  <si>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</si>
  <si>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</si>
  <si>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Изготовление полиграфической продукции по профилактике экстремизма  и гармонизации межнациональных отношений, проведение социальных акций, иных мероприятий</t>
  </si>
  <si>
    <t>10403000ЭН</t>
  </si>
  <si>
    <t xml:space="preserve">        Предоставление субсидий на реализацию мероприятий по поддержке  граждан и их объединений, участвующих в охране общественного порядка</t>
  </si>
  <si>
    <t>105020000П</t>
  </si>
  <si>
    <t xml:space="preserve">        Антитеррористическая защищенность объектов повышенной опасности, жизнеобеспечения населения ГО Богданович и объектов с массовым пребыванием людей</t>
  </si>
  <si>
    <t>1310100100</t>
  </si>
  <si>
    <t xml:space="preserve">        Информационно-пропагандистское сопровождение антитеррористической деятельности и информационное противодействие терроризму</t>
  </si>
  <si>
    <t>1310100200</t>
  </si>
  <si>
    <t xml:space="preserve">        Обучение муниципальных служащих и работников муниципальных учреждений, ответственных за профилактику терроризма, прошедших повышение квалификации по вопросам профилактики терроризма</t>
  </si>
  <si>
    <t>1310100300</t>
  </si>
  <si>
    <t xml:space="preserve">        Организация и проведение мероприятий по обеспечению мобилизационной подготовки городского округа Богданович</t>
  </si>
  <si>
    <t>7006003104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</si>
  <si>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</si>
  <si>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</si>
  <si>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</si>
  <si>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</si>
  <si>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Осуществление государственного полномочия Свердловской области в сфере организации мероприятий при осуществлении деятельности по обращению с собаками без владельцев</t>
  </si>
  <si>
    <t>1110142П00</t>
  </si>
  <si>
    <t xml:space="preserve">        Проведение мероприятий в области сельскохозяйственного производства</t>
  </si>
  <si>
    <t>7006004050</t>
  </si>
  <si>
    <t xml:space="preserve">      Водное хозяйство</t>
  </si>
  <si>
    <t>0406</t>
  </si>
  <si>
    <t xml:space="preserve">        Капитальный ремонт и реконструкция гидротехнических сооружений, и прочие мероприятия, связанные с их реализацией</t>
  </si>
  <si>
    <t>041030001Б</t>
  </si>
  <si>
    <t xml:space="preserve">        Содержание и эксплуатация гидротехнических сооружений</t>
  </si>
  <si>
    <t>041030002Б</t>
  </si>
  <si>
    <t xml:space="preserve">      Транспорт</t>
  </si>
  <si>
    <t>0408</t>
  </si>
  <si>
    <t xml:space="preserve">        Выполнение работ по оказанию услуг, связанных с осуществлением регулярных пассажирских перевозок по регулируемым тарифам</t>
  </si>
  <si>
    <t>041010001T</t>
  </si>
  <si>
    <t xml:space="preserve">        Возмещение недополученных доходов в связи с осуществлением регулярных пассажирских перевозок по социально-значимым муниципальным маршрутам и рейсам на территории городского округа Богданович</t>
  </si>
  <si>
    <t>041010002T</t>
  </si>
  <si>
    <t xml:space="preserve">      Дорожное хозяйство (дорожные фонды)</t>
  </si>
  <si>
    <t>0409</t>
  </si>
  <si>
    <t xml:space="preserve">        Капитальный ремонт, ремонт и содержание автомобильных дорог и искусственных сооружений на них</t>
  </si>
  <si>
    <t>041020002Д</t>
  </si>
  <si>
    <t xml:space="preserve">        Содержание и обеспечение деятельности подведомственных учреждений</t>
  </si>
  <si>
    <t>046010001У</t>
  </si>
  <si>
    <t xml:space="preserve">        Формирование современной городской среды в целях реализации национального проекта "Жилье и городская среда"</t>
  </si>
  <si>
    <t>111F255550</t>
  </si>
  <si>
    <t xml:space="preserve">      Другие вопросы в области национальной экономики</t>
  </si>
  <si>
    <t>0412</t>
  </si>
  <si>
    <t xml:space="preserve">        Проведение кадастровых работ и постановка на кадастровый учет земельных участков с целью вовлечения земель в оборот и обеспечения гарантированных поступлений платежей в бюджет городского округа Богданович путем продажи и предоставления в аренду земельных участков</t>
  </si>
  <si>
    <t>0210100100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</si>
  <si>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</si>
  <si>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</si>
  <si>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Приобретение земельных участков сельскохозяйственного назначения</t>
  </si>
  <si>
    <t>0210400100</t>
  </si>
  <si>
    <t xml:space="preserve">        Разработка документации по планировке территории</t>
  </si>
  <si>
    <t>0710100100</t>
  </si>
  <si>
    <t>0710143600</t>
  </si>
  <si>
    <t xml:space="preserve">        Актуализация документов территориального планирования, градостроительного зонирования населенных пунктов городского округа Богданович</t>
  </si>
  <si>
    <t>0710200100</t>
  </si>
  <si>
    <t xml:space="preserve">        Проведение работ по описанию местоположения границ территориальных зон и населенных пунктов</t>
  </si>
  <si>
    <t>0710300100</t>
  </si>
  <si>
    <t>0710343800</t>
  </si>
  <si>
    <t xml:space="preserve">        Содержание и обеспечение муниципальной программы "Реализация основных направлений в строительном комплексе городского округа Богданович до 2025 года"</t>
  </si>
  <si>
    <t>0740100100</t>
  </si>
  <si>
    <t xml:space="preserve">        Обеспечение реализации мероприятий муниципальной программы "Развитие субъектов малого и среднего предпринимательства в городском округе Богданович до 2022 года"</t>
  </si>
  <si>
    <t>0910100700</t>
  </si>
  <si>
    <t xml:space="preserve">        Обеспечение мероприятий по ликвидации муниципальных учреждений</t>
  </si>
  <si>
    <t>7006002213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</si>
  <si>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</si>
  <si>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</si>
  <si>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</si>
  <si>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</si>
  <si>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Мероприятия по повышению качества условий проживания населения городского округа Богданович</t>
  </si>
  <si>
    <t>042030001П</t>
  </si>
  <si>
    <t xml:space="preserve">        Оплата муниципальным образованием, являющимся собственником жилых помещений в многоквартирных жилых домах, взноса на капитальный ремонт общего имущества</t>
  </si>
  <si>
    <t>042040001Ж</t>
  </si>
  <si>
    <t xml:space="preserve">        Проведение капитального ремонта муниципальных жилых помещений городского округа Богданович</t>
  </si>
  <si>
    <t>042040005Ж</t>
  </si>
  <si>
    <t xml:space="preserve">        Оплата муниципальным образованием, являющимся собственником жилых помещений в многоквартирных жилых домах, доли собственника жилого помещения в финансировании мероприятий по благоустройству дворовых территорий</t>
  </si>
  <si>
    <t>042040007Ж</t>
  </si>
  <si>
    <t xml:space="preserve">      Коммунальное хозяйство</t>
  </si>
  <si>
    <t>0502</t>
  </si>
  <si>
    <t xml:space="preserve">        Мероприятия по модернизации систем и объектов коммунальной инфраструктуры городского округа Богданович</t>
  </si>
  <si>
    <t>042010003К</t>
  </si>
  <si>
    <t xml:space="preserve">        Строительство и реконструкция систем и (или) объектов коммунальной инфраструктуры городского округа Богданович в рамках участия в государственных программах, на условиях софинансирования за счет средств областного бюджета</t>
  </si>
  <si>
    <t>0420142200</t>
  </si>
  <si>
    <t xml:space="preserve">        Строительство и реконструкция систем и (или) объектов коммунальной инфраструктуры городского округа Богданович в рамках участия в государственных программах, на условиях софинансирования за счет средств местного бюджета</t>
  </si>
  <si>
    <t>04201S2200</t>
  </si>
  <si>
    <t xml:space="preserve">        Мероприятия по развитию систем газоснабжения и газопотребления городского округа Богданович</t>
  </si>
  <si>
    <t>042020001Г</t>
  </si>
  <si>
    <t xml:space="preserve">        Прочие мероприятия по развитию и эксплуатации систем газоснабжения и газопотребления городского округа Богданович</t>
  </si>
  <si>
    <t>042020004Г</t>
  </si>
  <si>
    <t xml:space="preserve">        Мероприятия по энергосбережению и повышению энергетической эффективности городского округа Богданович</t>
  </si>
  <si>
    <t>042050001Э</t>
  </si>
  <si>
    <t xml:space="preserve">        Энергосбережение и повышение энергетической эффективности городского округа Богданович в рамках участия в государственных программах, на условиях софинансирования за счет средств областного бюджета</t>
  </si>
  <si>
    <t>0420542Б00</t>
  </si>
  <si>
    <t xml:space="preserve">        Энергосбережение и повышение энергетической эффективности городского округа Богданович в рамках участия в государственных программах, на условиях софинансирования за счет средств местного бюджета</t>
  </si>
  <si>
    <t>04205S2Б00</t>
  </si>
  <si>
    <t xml:space="preserve">        Организация в границах городского округа водоснабжения населения</t>
  </si>
  <si>
    <t>7002000502</t>
  </si>
  <si>
    <t xml:space="preserve">        Взносы в уставный капитал муниципальных унитарных предприятий</t>
  </si>
  <si>
    <t>7002000503</t>
  </si>
  <si>
    <t xml:space="preserve">        Резервный фонд Правительства Свердловской области</t>
  </si>
  <si>
    <t>7009040700</t>
  </si>
  <si>
    <t xml:space="preserve">      Благоустройство</t>
  </si>
  <si>
    <t>0503</t>
  </si>
  <si>
    <t xml:space="preserve">        Содержание объектов и элементов благоустройства и иные работы и услуги, связанные с их содержанием</t>
  </si>
  <si>
    <t>111010002Ф</t>
  </si>
  <si>
    <t xml:space="preserve">        Реализация проектов комплексного благоустройства территорий городского округа Богданович и прочие мероприятия, связанные с их реализацией</t>
  </si>
  <si>
    <t>111010006Ф</t>
  </si>
  <si>
    <t xml:space="preserve">        Организация деятельности по сбору (в том числе раздельному сбору), транспортированию, обработке, утилизации, обезвреживанию и захоронению твердых коммунальных отходов, на условиях софинансирования за счет средств областного бюджета</t>
  </si>
  <si>
    <t>1110342К00</t>
  </si>
  <si>
    <t xml:space="preserve">        Организация деятельности по сбору (в том числе раздельному сбору), транспортированию, обработке, утилизации, обезвреживанию и захоронению твердых коммунальных отходов, на условиях софинансирования за счет средств местного бюджета</t>
  </si>
  <si>
    <t>11103S2К00</t>
  </si>
  <si>
    <t xml:space="preserve">      Другие вопросы в области жилищно-коммунального хозяйства</t>
  </si>
  <si>
    <t>0505</t>
  </si>
  <si>
    <t xml:space="preserve">        Организация бытового обслуживания населения в части обеспечения услугами банного комплекса</t>
  </si>
  <si>
    <t>7002000505</t>
  </si>
  <si>
    <t xml:space="preserve">    ОХРАНА ОКРУЖАЮЩЕЙ СРЕДЫ</t>
  </si>
  <si>
    <t>0600</t>
  </si>
  <si>
    <t xml:space="preserve">      Сбор, удаление отходов и очистка сточных вод</t>
  </si>
  <si>
    <t>0602</t>
  </si>
  <si>
    <t xml:space="preserve">        Участие в организации сбора, удаления отходов и очистки сточных вод</t>
  </si>
  <si>
    <t>0440100010</t>
  </si>
  <si>
    <t xml:space="preserve">      Охрана объектов растительного и животного мира и среды их обитания</t>
  </si>
  <si>
    <t>0603</t>
  </si>
  <si>
    <t xml:space="preserve">        Реализация природоохранных мероприятий</t>
  </si>
  <si>
    <t>0440200010</t>
  </si>
  <si>
    <t xml:space="preserve">      Другие вопросы в области охраны окружающей среды</t>
  </si>
  <si>
    <t>0605</t>
  </si>
  <si>
    <t xml:space="preserve">        Экологическое просвещение населения и иные расходы в области охраны окружающей среды</t>
  </si>
  <si>
    <t>0440300010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</si>
  <si>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</si>
  <si>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</si>
  <si>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</si>
  <si>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</si>
  <si>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Предоставление  общедоступного  и бесплатного дошкольного образования по основным образовательным программам дошкольного образования</t>
  </si>
  <si>
    <t>0610100100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</si>
  <si>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бразовательных организаций</t>
  </si>
  <si>
    <t>0610145110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</si>
  <si>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поcобий, средств обучения, игр, игрушек</t>
  </si>
  <si>
    <t>0610145120</t>
  </si>
  <si>
    <t xml:space="preserve">        Осуществление мероприятий, направленных на устранение нарушений, выявленных органами государственного надзора в результате проверок в муниципальных общеобразовательных организациях</t>
  </si>
  <si>
    <t>0620100800</t>
  </si>
  <si>
    <t xml:space="preserve">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образовательные организации, антитеррорестические мероприятия</t>
  </si>
  <si>
    <t>0630100100</t>
  </si>
  <si>
    <t xml:space="preserve">        Приобретение оборудования, позволяющего формировать навыки безопасного поведения на дорогах</t>
  </si>
  <si>
    <t>0670100100</t>
  </si>
  <si>
    <t xml:space="preserve">        Строительство яслей-сада на 135 мест в г. Богданович"</t>
  </si>
  <si>
    <t>0730100100</t>
  </si>
  <si>
    <t xml:space="preserve">      Общее образование</t>
  </si>
  <si>
    <t>0702</t>
  </si>
  <si>
    <t xml:space="preserve">        Реализация общеобразовательных программ начального общего, основного общего, среднего общего образования</t>
  </si>
  <si>
    <t>0620100100</t>
  </si>
  <si>
    <t xml:space="preserve">        Организация и проведение в городском округе Богданович единого государственного экзамена в форме ГИА, ЕГЭ и ОГЭ</t>
  </si>
  <si>
    <t>0620100200</t>
  </si>
  <si>
    <t xml:space="preserve">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общебразовательных организаций</t>
  </si>
  <si>
    <t>0620145310</t>
  </si>
  <si>
    <t xml:space="preserve">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 учебников и учебных пособий, средств обучения, игр, игрушек</t>
  </si>
  <si>
    <t>0620145320</t>
  </si>
  <si>
    <t xml:space="preserve">        Осуществление мероприятий по организации питания в муниципальных общеобразовательных организациях</t>
  </si>
  <si>
    <t>0620145400</t>
  </si>
  <si>
    <t xml:space="preserve">        Обновление материально-технической базы для формирования у обучающихся современных технологических и гуманитарных навыков (на условиях финансирования из областного бюджета)</t>
  </si>
  <si>
    <t>063E145690</t>
  </si>
  <si>
    <t xml:space="preserve">        Обновление материально-технической базы для формирования у обучающихся современных технологических и гуманитарных навыков (на условиях финансирования из федерального и областного бюджетов)</t>
  </si>
  <si>
    <t>063E151690</t>
  </si>
  <si>
    <t>063E1S5690</t>
  </si>
  <si>
    <t xml:space="preserve">        Создание в общеобразовательных организациях, расположенных в сельской местности, условий для занятий физической культурой и спортом</t>
  </si>
  <si>
    <t>0650145Ф00</t>
  </si>
  <si>
    <t xml:space="preserve">        Проведение капитального ремонта спортивных залов общеобразовательных учреждений</t>
  </si>
  <si>
    <t>06501S5Ф00</t>
  </si>
  <si>
    <t xml:space="preserve">        Проведение мероприятий по профилактике ВИЧ-инфекции в городском округе</t>
  </si>
  <si>
    <t>106020000В</t>
  </si>
  <si>
    <t xml:space="preserve">        Проведение мероприятий по профилактике наркомании в городском округе</t>
  </si>
  <si>
    <t>107020000Н</t>
  </si>
  <si>
    <t xml:space="preserve">      Дополнительное образование детей</t>
  </si>
  <si>
    <t>0703</t>
  </si>
  <si>
    <t xml:space="preserve">        Реализация подпрограммы дополнительного образования детей</t>
  </si>
  <si>
    <t>0640100100</t>
  </si>
  <si>
    <t xml:space="preserve">        Обеспечение персонифицированного финансирования дополнительного образования детей</t>
  </si>
  <si>
    <t>0640100300</t>
  </si>
  <si>
    <t xml:space="preserve">        Обеспечение меры социальной поддержки по бесплатному получению художественного образования в муниципальных организациях дополнительного образования, в том числе в домах детского творчества, детских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</t>
  </si>
  <si>
    <t>0640146600</t>
  </si>
  <si>
    <t xml:space="preserve">        Оснащение муниципальных организаций дополнительного образования (детские школы искусств) музыкальными инструментами, оборудованием и учебными материалами в 2019 году</t>
  </si>
  <si>
    <t>064A155190</t>
  </si>
  <si>
    <t xml:space="preserve">      Молодежная политика</t>
  </si>
  <si>
    <t>0707</t>
  </si>
  <si>
    <t xml:space="preserve">        Организация отдыха и оздоровления детей и подростков в городском округе Богданович</t>
  </si>
  <si>
    <t>0660100100</t>
  </si>
  <si>
    <t xml:space="preserve">        Организация и обеспечение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</si>
  <si>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0660145500</t>
  </si>
  <si>
    <t xml:space="preserve">        Организация отдыха детей в каникулярное время, включая мероприятия по обеспечению безопасности их жизни и здоровья</t>
  </si>
  <si>
    <t>0660145600</t>
  </si>
  <si>
    <t xml:space="preserve">        Реализация мероприятий, направленных на патриотическое воспитание граждан городского округа Богданович</t>
  </si>
  <si>
    <t>082010010П</t>
  </si>
  <si>
    <t xml:space="preserve">        Создание и обеспечение деятельности молодежных "коворкинг-центров"</t>
  </si>
  <si>
    <t>0820148600</t>
  </si>
  <si>
    <t xml:space="preserve">        Организация и проведение военно-спортивных игр, военно-спортивных мероприятий</t>
  </si>
  <si>
    <t>0820148700</t>
  </si>
  <si>
    <t xml:space="preserve">        Организация и проведение мероприятий, направленных на формирование активной гражданской позиции, национально-государственной идентичности, воспитание уважения к представителям различных этносов, профилактику экстремизма, терроризма</t>
  </si>
  <si>
    <t>0820148И00</t>
  </si>
  <si>
    <t xml:space="preserve">        Участие в подговтовке и проведениии поисковых экспедиций</t>
  </si>
  <si>
    <t>0820148Э00</t>
  </si>
  <si>
    <t xml:space="preserve">        Организация деятельности учреждений по работе с молодежью, направленных на социализацию и вовлечение молодежи в социально-экономическое развитие городского округа Богданович</t>
  </si>
  <si>
    <t>083010010М</t>
  </si>
  <si>
    <t xml:space="preserve">        Создание условий для реализации трудового потенциала несовершеннолетних граждан городского округа Богданович</t>
  </si>
  <si>
    <t>084010010T</t>
  </si>
  <si>
    <t xml:space="preserve">      Другие вопросы в области образования</t>
  </si>
  <si>
    <t>0709</t>
  </si>
  <si>
    <t xml:space="preserve">        Финансовое обеспечение деятельности муниципального казенного учреждения "Управление образования городского округа Богданович"</t>
  </si>
  <si>
    <t>0690100100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</si>
  <si>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</si>
  <si>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</si>
  <si>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</si>
  <si>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</si>
  <si>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Строительство Дома культуры в с. Гарашки</t>
  </si>
  <si>
    <t>0730200100</t>
  </si>
  <si>
    <t xml:space="preserve">        Организация деятельности учреждений культуры и искусства культурно-досуговой сферы, музеев, библиотек, парка культуры и отдыха, проведение мероприятий в сфере культуры</t>
  </si>
  <si>
    <t>081010010К</t>
  </si>
  <si>
    <t xml:space="preserve">        Проведение ремонтных работ в зданиях и помещениях, в которых размещаются муниципальные учреждения культуры, оснащение таких учреждений музыкальным оборудованием и музыкальными инструментами</t>
  </si>
  <si>
    <t>081010020К</t>
  </si>
  <si>
    <t xml:space="preserve">        Информатизация муниципальных музеев и библиотек, в том числе комплектование книжных фондов (включая приобретение электронных версий книг приобретение (подписку) периодических изданий), приобретение компьютерного оборудования и лицензионного программного обеспечения, подключение к сети Интернет</t>
  </si>
  <si>
    <t>081010030К</t>
  </si>
  <si>
    <t xml:space="preserve">        Информатизация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</si>
  <si>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0810146400</t>
  </si>
  <si>
    <t xml:space="preserve">       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</si>
  <si>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0810146500</t>
  </si>
  <si>
    <t xml:space="preserve">        Оснащение кинотеатров необходимым оборудованием для осуществления кинопоказов с подготовленным субтитрированием и тифлокомментированием</t>
  </si>
  <si>
    <t>0810146700</t>
  </si>
  <si>
    <t xml:space="preserve">        Государственная поддержка на конкурсной основе в форме грантов муниципальным учреждениям культуры Свердловской области, осуществляющим профессиональную деятельность в сфере театрального искусства, в 2019 году</t>
  </si>
  <si>
    <t>0810146Г00</t>
  </si>
  <si>
    <t xml:space="preserve">        Мероприятия по реализации муниципальной программы "Развитие культуры в городском округе Богданович до 2024 года"</t>
  </si>
  <si>
    <t>0850100100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</si>
  <si>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</si>
  <si>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</si>
  <si>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</si>
  <si>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</si>
  <si>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Реализация Положения "О пенсионном обеспечении главы городского округа Богданович, депутатов и муниципальных служащих городского округа Богданович"</t>
  </si>
  <si>
    <t>0180100200</t>
  </si>
  <si>
    <t xml:space="preserve">        Пенсионное обеспечение муниципальных служащих</t>
  </si>
  <si>
    <t>0210300200</t>
  </si>
  <si>
    <t>7001002155</t>
  </si>
  <si>
    <t xml:space="preserve">      Социальное обеспечение населения</t>
  </si>
  <si>
    <t>1003</t>
  </si>
  <si>
    <t xml:space="preserve">        Организация бесплатного проезда для предоставления мер социальной поддержки гражданам, не имеющим льгот по проезду на автомобильном транспорте общественного пользования</t>
  </si>
  <si>
    <t>041010003T</t>
  </si>
  <si>
    <t xml:space="preserve">        Предоставление социальных выплат молодым семьям на приобретение (строительство) жилья, на условиях софинансирования с участием средств федерального бюджета</t>
  </si>
  <si>
    <t>04301L4970</t>
  </si>
  <si>
    <t xml:space="preserve">       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</si>
  <si>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0450149100</t>
  </si>
  <si>
    <t xml:space="preserve">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</si>
  <si>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0450149200</t>
  </si>
  <si>
    <t xml:space="preserve">       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</si>
  <si>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0450152500</t>
  </si>
  <si>
    <t xml:space="preserve">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</si>
  <si>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04501R4620</t>
  </si>
  <si>
    <t xml:space="preserve">        Улучшение жилищных условий граждан, проживающих в сельской местности, в том числе молодых семей и молодых специалистов, на условиях софинансирования за счет средств областного бюджета</t>
  </si>
  <si>
    <t>0510145672</t>
  </si>
  <si>
    <t xml:space="preserve">        Улучшение жилищных условий граждан, проживающих в сельской местности, в том числе молодых семей и молодых специалистов, на условиях софинансирования с участием средств федерального бюджета</t>
  </si>
  <si>
    <t>05101L5670</t>
  </si>
  <si>
    <t xml:space="preserve">        Улучшение жилищных условий граждан, проживающих в сельской местности, в том числе молодых семей и молодых специалистов, на условиях софинансирования за счет средств местного бюджета</t>
  </si>
  <si>
    <t>05101S5672</t>
  </si>
  <si>
    <t xml:space="preserve">      Другие вопросы в области социальной политики</t>
  </si>
  <si>
    <t>1006</t>
  </si>
  <si>
    <t xml:space="preserve">        Предоставление отдельным категориям граждан социальных выплат</t>
  </si>
  <si>
    <t>101020000С</t>
  </si>
  <si>
    <t xml:space="preserve">        Организация и проведение социально значимых мероприятий</t>
  </si>
  <si>
    <t>101030000С</t>
  </si>
  <si>
    <t xml:space="preserve">        Организация и проведение социально-значимых мероприятий</t>
  </si>
  <si>
    <t>102020000Д</t>
  </si>
  <si>
    <t xml:space="preserve">        Организация и проведение профилактических мероприятий</t>
  </si>
  <si>
    <t>108030030T</t>
  </si>
  <si>
    <t xml:space="preserve">        Обеспечение доступной среды в учреждениях социальной сферы</t>
  </si>
  <si>
    <t>109020000И</t>
  </si>
  <si>
    <t xml:space="preserve">        Предоставление грантов в форме субсидий на реализацию социальной политики</t>
  </si>
  <si>
    <t>10Н0200НК0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</si>
  <si>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</si>
  <si>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</si>
  <si>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</si>
  <si>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</si>
  <si>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Строительство (реконструкция) стадиона МБУ СШ по х/м по ул. Спортивная, 16 "а" в г.Богданович Свердловской области</t>
  </si>
  <si>
    <t>0730300100</t>
  </si>
  <si>
    <t xml:space="preserve">        Реконструкция спортивного комплекса "Колорит" по ул. Степана Разина, д. 43 в г. Богданович Свердловской области</t>
  </si>
  <si>
    <t>0730300200</t>
  </si>
  <si>
    <t xml:space="preserve">        Организация деятельности учреждений физической культуры и спорта в сфере физической культуры</t>
  </si>
  <si>
    <t>1510100100</t>
  </si>
  <si>
    <t xml:space="preserve">        Организация работы по развитию физической культуры и спорта среди различных групп населения (по месту жительства)</t>
  </si>
  <si>
    <t>1510100200</t>
  </si>
  <si>
    <t xml:space="preserve">        Организация и проведение мероприятий в сфере физической культуры и спорта в городском округе Богданович</t>
  </si>
  <si>
    <t>1510200100</t>
  </si>
  <si>
    <t xml:space="preserve">        Мероприятия по поэтапному внедрению и реализации Всероссийского физкультурно-спортивного комплекса "Готов к труду и обороне" (ГТО), по организации физкультурно-спортивных мероприятий ГТО, по проведению тестирования населения ГТО</t>
  </si>
  <si>
    <t>1510200200</t>
  </si>
  <si>
    <t xml:space="preserve">        Организация и проведение мероприятий в сфере физической культуры и спорта в городском округе Богданович, направленных на развитие школьного спорта</t>
  </si>
  <si>
    <t>1510200300</t>
  </si>
  <si>
    <t xml:space="preserve">        Мероприятия по поэтапному внедрению Всероссийского физкультурно-спортивного комплекса "Готов к труду и обороне" (ГТО)</t>
  </si>
  <si>
    <t>151P548Г00</t>
  </si>
  <si>
    <t>151P5S8Г00</t>
  </si>
  <si>
    <t xml:space="preserve">        Организация предоставления услуг детям в спортивных школах</t>
  </si>
  <si>
    <t>1520100100</t>
  </si>
  <si>
    <t xml:space="preserve">        Строительство спортивных площадок по месту жительства</t>
  </si>
  <si>
    <t>1530100100</t>
  </si>
  <si>
    <t xml:space="preserve">      Субвенции бюджетам субъектов Российской Федерации и муниципальных образований</t>
  </si>
  <si>
    <t>1103</t>
  </si>
  <si>
    <t xml:space="preserve">        Субсидия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</si>
  <si>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152P550810</t>
  </si>
  <si>
    <t xml:space="preserve">    Средства массовой инфомации</t>
  </si>
  <si>
    <t>1200</t>
  </si>
  <si>
    <t xml:space="preserve">      Периодическая печать и издательства</t>
  </si>
  <si>
    <t>1202</t>
  </si>
  <si>
    <t xml:space="preserve">        Периодические издания, учрежденные органами местного самоуправления</t>
  </si>
  <si>
    <t>7003000202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</si>
  <si>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</si>
  <si>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</si>
  <si>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</si>
  <si>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</si>
  <si>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Своевременное и полное исполнение обязательств по обслуживанию муниципального долга городского округа Богданович</t>
  </si>
  <si>
    <t>1930100800</t>
  </si>
  <si>
    <t xml:space="preserve">          Обслуживание государственного (муниципального) долга</t>
  </si>
  <si>
    <t>700</t>
  </si>
  <si>
    <t>ВСЕГО РАСХОДОВ:</t>
  </si>
  <si>
    <t>Единица измерения: тыс. руб.</t>
  </si>
  <si>
    <t>Но-
мер
стро-
ки</t>
  </si>
  <si>
    <t>Код раз-
дела, под-
раз-
дела</t>
  </si>
  <si>
    <t>Код целевой статьи</t>
  </si>
  <si>
    <t>Код вида рас-
хо-
дов</t>
  </si>
  <si>
    <t>Наименование раздела, подраздела, целевой статьи, вида расходов</t>
  </si>
  <si>
    <t>1</t>
  </si>
  <si>
    <t>2</t>
  </si>
  <si>
    <t>3</t>
  </si>
  <si>
    <t>4</t>
  </si>
  <si>
    <t>Приложение 5</t>
  </si>
  <si>
    <t xml:space="preserve">к  решению Думы ГО Богданович </t>
  </si>
  <si>
    <t>Распределение бюджетных ассигнований бюджета городского округа Богданович по разделам, подразделам, целевым статьям (муниципальным программам городского округа Богданович и непрограммным направлениям деятельности) и группам видов расходов классификации расходов бюджетов за 2019 год</t>
  </si>
  <si>
    <t>Утвержденный бюджет с уточнениями,
тыс. руб.</t>
  </si>
  <si>
    <t>% исполниния</t>
  </si>
  <si>
    <t>Исполнение за 2019 год, тыс.руб.</t>
  </si>
  <si>
    <t>от      28.05.2020г. № 27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</si>
</sst>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Liberation Serif"/>
      <family val="1"/>
      <charset val="204"/>
    </font>
    <font>
      <sz val="10"/>
      <name val="Arial Cyr"/>
      <charset val="204"/>
    </font>
    <font>
      <b/>
      <sz val="11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b/>
      <sz val="11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1"/>
      <name val="Calibri"/>
      <family val="2"/>
      <charset val="204"/>
      <scheme val="minor"/>
    </font>
    <font>
      <sz val="10"/>
      <name val="Liberation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</borders>
  <cellStyleXfs count="5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0" fontId="6" fillId="0" borderId="1"/>
  </cellStyleXfs>
  <cellXfs count="53">
    <xf numFmtId="0" fontId="0" fillId="0" borderId="0" xfId="0"/>
    <xf numFmtId="0" fontId="5" fillId="5" borderId="0" xfId="0" applyFont="1" applyFill="1" applyAlignment="1" applyProtection="1">
      <alignment horizontal="center"/>
      <protection locked="0"/>
    </xf>
    <xf numFmtId="0" fontId="5" fillId="5" borderId="0" xfId="0" applyFont="1" applyFill="1" applyProtection="1">
      <protection locked="0"/>
    </xf>
    <xf numFmtId="0" fontId="5" fillId="5" borderId="0" xfId="0" applyFont="1" applyFill="1" applyAlignment="1" applyProtection="1">
      <alignment horizontal="center" vertical="center"/>
      <protection locked="0"/>
    </xf>
    <xf numFmtId="0" fontId="8" fillId="5" borderId="1" xfId="2" applyNumberFormat="1" applyFont="1" applyFill="1" applyProtection="1"/>
    <xf numFmtId="0" fontId="9" fillId="5" borderId="1" xfId="2" applyNumberFormat="1" applyFont="1" applyFill="1" applyProtection="1"/>
    <xf numFmtId="164" fontId="8" fillId="5" borderId="4" xfId="32" applyNumberFormat="1" applyFont="1" applyFill="1" applyBorder="1" applyAlignment="1" applyProtection="1">
      <alignment horizontal="center" vertical="center" shrinkToFit="1"/>
    </xf>
    <xf numFmtId="164" fontId="9" fillId="5" borderId="9" xfId="35" applyNumberFormat="1" applyFont="1" applyFill="1" applyBorder="1" applyAlignment="1" applyProtection="1">
      <alignment horizontal="center" vertical="center" shrinkToFit="1"/>
    </xf>
    <xf numFmtId="164" fontId="9" fillId="5" borderId="10" xfId="33" applyNumberFormat="1" applyFont="1" applyFill="1" applyBorder="1" applyAlignment="1" applyProtection="1">
      <alignment horizontal="center" vertical="center" shrinkToFit="1"/>
    </xf>
    <xf numFmtId="164" fontId="9" fillId="5" borderId="5" xfId="32" applyNumberFormat="1" applyFont="1" applyFill="1" applyBorder="1" applyAlignment="1" applyProtection="1">
      <alignment horizontal="center" vertical="center" shrinkToFit="1"/>
    </xf>
    <xf numFmtId="164" fontId="9" fillId="5" borderId="17" xfId="33" applyNumberFormat="1" applyFont="1" applyFill="1" applyBorder="1" applyAlignment="1" applyProtection="1">
      <alignment horizontal="center" vertical="center" shrinkToFit="1"/>
    </xf>
    <xf numFmtId="164" fontId="8" fillId="5" borderId="2" xfId="32" applyNumberFormat="1" applyFont="1" applyFill="1" applyBorder="1" applyAlignment="1" applyProtection="1">
      <alignment horizontal="center" vertical="center" shrinkToFit="1"/>
    </xf>
    <xf numFmtId="164" fontId="8" fillId="5" borderId="19" xfId="33" applyNumberFormat="1" applyFont="1" applyFill="1" applyBorder="1" applyAlignment="1" applyProtection="1">
      <alignment horizontal="center" vertical="center" shrinkToFit="1"/>
    </xf>
    <xf numFmtId="164" fontId="8" fillId="5" borderId="21" xfId="33" applyNumberFormat="1" applyFont="1" applyFill="1" applyBorder="1" applyAlignment="1" applyProtection="1">
      <alignment horizontal="center" vertical="center" shrinkToFit="1"/>
    </xf>
    <xf numFmtId="164" fontId="9" fillId="5" borderId="2" xfId="32" applyNumberFormat="1" applyFont="1" applyFill="1" applyBorder="1" applyAlignment="1" applyProtection="1">
      <alignment horizontal="center" vertical="center" shrinkToFit="1"/>
    </xf>
    <xf numFmtId="164" fontId="9" fillId="5" borderId="19" xfId="33" applyNumberFormat="1" applyFont="1" applyFill="1" applyBorder="1" applyAlignment="1" applyProtection="1">
      <alignment horizontal="center" vertical="center" shrinkToFit="1"/>
    </xf>
    <xf numFmtId="164" fontId="8" fillId="5" borderId="1" xfId="2" applyNumberFormat="1" applyFont="1" applyFill="1" applyProtection="1"/>
    <xf numFmtId="164" fontId="9" fillId="5" borderId="1" xfId="2" applyNumberFormat="1" applyFont="1" applyFill="1" applyProtection="1"/>
    <xf numFmtId="0" fontId="8" fillId="5" borderId="2" xfId="30" applyNumberFormat="1" applyFont="1" applyFill="1" applyBorder="1" applyAlignment="1" applyProtection="1">
      <alignment horizontal="left" vertical="center" wrapText="1"/>
    </xf>
    <xf numFmtId="164" fontId="10" fillId="5" borderId="0" xfId="0" applyNumberFormat="1" applyFont="1" applyFill="1" applyAlignment="1">
      <alignment horizontal="right"/>
    </xf>
    <xf numFmtId="164" fontId="11" fillId="5" borderId="0" xfId="0" applyNumberFormat="1" applyFont="1" applyFill="1" applyAlignment="1">
      <alignment horizontal="right"/>
    </xf>
    <xf numFmtId="49" fontId="13" fillId="5" borderId="8" xfId="51" quotePrefix="1" applyNumberFormat="1" applyFont="1" applyFill="1" applyBorder="1" applyAlignment="1">
      <alignment horizontal="center" vertical="center" wrapText="1"/>
    </xf>
    <xf numFmtId="49" fontId="13" fillId="5" borderId="3" xfId="51" applyNumberFormat="1" applyFont="1" applyFill="1" applyBorder="1" applyAlignment="1">
      <alignment horizontal="center" vertical="center" wrapText="1"/>
    </xf>
    <xf numFmtId="49" fontId="13" fillId="5" borderId="3" xfId="51" quotePrefix="1" applyNumberFormat="1" applyFont="1" applyFill="1" applyBorder="1" applyAlignment="1">
      <alignment horizontal="center" vertical="center" wrapText="1"/>
    </xf>
    <xf numFmtId="0" fontId="10" fillId="5" borderId="3" xfId="51" applyFont="1" applyFill="1" applyBorder="1" applyAlignment="1">
      <alignment horizontal="center" vertical="center" wrapText="1"/>
    </xf>
    <xf numFmtId="49" fontId="13" fillId="5" borderId="15" xfId="51" quotePrefix="1" applyNumberFormat="1" applyFont="1" applyFill="1" applyBorder="1" applyAlignment="1">
      <alignment horizontal="center" vertical="center" wrapText="1"/>
    </xf>
    <xf numFmtId="49" fontId="13" fillId="5" borderId="14" xfId="51" applyNumberFormat="1" applyFont="1" applyFill="1" applyBorder="1" applyAlignment="1">
      <alignment horizontal="center" vertical="center" wrapText="1"/>
    </xf>
    <xf numFmtId="0" fontId="13" fillId="5" borderId="3" xfId="51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15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 applyProtection="1">
      <alignment horizontal="center" vertical="center"/>
      <protection locked="0"/>
    </xf>
    <xf numFmtId="1" fontId="9" fillId="5" borderId="13" xfId="31" applyNumberFormat="1" applyFont="1" applyFill="1" applyBorder="1" applyAlignment="1" applyProtection="1">
      <alignment horizontal="center" vertical="center" shrinkToFit="1"/>
    </xf>
    <xf numFmtId="1" fontId="9" fillId="5" borderId="5" xfId="31" applyNumberFormat="1" applyFont="1" applyFill="1" applyBorder="1" applyAlignment="1" applyProtection="1">
      <alignment horizontal="center" vertical="center" shrinkToFit="1"/>
    </xf>
    <xf numFmtId="0" fontId="9" fillId="5" borderId="5" xfId="30" applyNumberFormat="1" applyFont="1" applyFill="1" applyBorder="1" applyAlignment="1" applyProtection="1">
      <alignment horizontal="left" vertical="center" wrapText="1"/>
    </xf>
    <xf numFmtId="0" fontId="7" fillId="5" borderId="0" xfId="0" applyFont="1" applyFill="1" applyProtection="1">
      <protection locked="0"/>
    </xf>
    <xf numFmtId="0" fontId="5" fillId="5" borderId="18" xfId="0" applyFont="1" applyFill="1" applyBorder="1" applyAlignment="1" applyProtection="1">
      <alignment horizontal="center" vertical="center"/>
      <protection locked="0"/>
    </xf>
    <xf numFmtId="1" fontId="8" fillId="5" borderId="6" xfId="31" applyNumberFormat="1" applyFont="1" applyFill="1" applyBorder="1" applyAlignment="1" applyProtection="1">
      <alignment horizontal="center" vertical="center" shrinkToFit="1"/>
    </xf>
    <xf numFmtId="1" fontId="8" fillId="5" borderId="2" xfId="31" applyNumberFormat="1" applyFont="1" applyFill="1" applyBorder="1" applyAlignment="1" applyProtection="1">
      <alignment horizontal="center" vertical="center" shrinkToFit="1"/>
    </xf>
    <xf numFmtId="1" fontId="9" fillId="5" borderId="6" xfId="31" applyNumberFormat="1" applyFont="1" applyFill="1" applyBorder="1" applyAlignment="1" applyProtection="1">
      <alignment horizontal="center" vertical="center" shrinkToFit="1"/>
    </xf>
    <xf numFmtId="1" fontId="9" fillId="5" borderId="2" xfId="31" applyNumberFormat="1" applyFont="1" applyFill="1" applyBorder="1" applyAlignment="1" applyProtection="1">
      <alignment horizontal="center" vertical="center" shrinkToFit="1"/>
    </xf>
    <xf numFmtId="0" fontId="9" fillId="5" borderId="2" xfId="30" applyNumberFormat="1" applyFont="1" applyFill="1" applyBorder="1" applyAlignment="1" applyProtection="1">
      <alignment horizontal="left" vertical="center" wrapText="1"/>
    </xf>
    <xf numFmtId="0" fontId="7" fillId="5" borderId="18" xfId="0" applyFont="1" applyFill="1" applyBorder="1" applyAlignment="1" applyProtection="1">
      <alignment horizontal="center" vertical="center"/>
      <protection locked="0"/>
    </xf>
    <xf numFmtId="0" fontId="5" fillId="5" borderId="20" xfId="0" applyFont="1" applyFill="1" applyBorder="1" applyAlignment="1" applyProtection="1">
      <alignment horizontal="center" vertical="center"/>
      <protection locked="0"/>
    </xf>
    <xf numFmtId="1" fontId="8" fillId="5" borderId="7" xfId="31" applyNumberFormat="1" applyFont="1" applyFill="1" applyBorder="1" applyAlignment="1" applyProtection="1">
      <alignment horizontal="center" vertical="center" shrinkToFit="1"/>
    </xf>
    <xf numFmtId="1" fontId="8" fillId="5" borderId="4" xfId="31" applyNumberFormat="1" applyFont="1" applyFill="1" applyBorder="1" applyAlignment="1" applyProtection="1">
      <alignment horizontal="center" vertical="center" shrinkToFit="1"/>
    </xf>
    <xf numFmtId="0" fontId="8" fillId="5" borderId="4" xfId="30" applyNumberFormat="1" applyFont="1" applyFill="1" applyBorder="1" applyAlignment="1" applyProtection="1">
      <alignment horizontal="left" vertical="center" wrapText="1"/>
    </xf>
    <xf numFmtId="0" fontId="7" fillId="5" borderId="8" xfId="0" applyFont="1" applyFill="1" applyBorder="1" applyAlignment="1" applyProtection="1">
      <alignment horizontal="center" vertical="center"/>
      <protection locked="0"/>
    </xf>
    <xf numFmtId="0" fontId="7" fillId="5" borderId="11" xfId="0" applyFont="1" applyFill="1" applyBorder="1" applyProtection="1">
      <protection locked="0"/>
    </xf>
    <xf numFmtId="0" fontId="7" fillId="5" borderId="3" xfId="0" applyFont="1" applyFill="1" applyBorder="1" applyProtection="1">
      <protection locked="0"/>
    </xf>
    <xf numFmtId="0" fontId="9" fillId="5" borderId="12" xfId="34" applyNumberFormat="1" applyFont="1" applyFill="1" applyBorder="1" applyAlignment="1" applyProtection="1">
      <alignment horizontal="left" vertical="center"/>
    </xf>
    <xf numFmtId="0" fontId="8" fillId="5" borderId="1" xfId="5" applyFont="1" applyFill="1">
      <alignment horizontal="right"/>
    </xf>
    <xf numFmtId="0" fontId="7" fillId="5" borderId="0" xfId="0" applyFont="1" applyFill="1" applyAlignment="1" applyProtection="1">
      <alignment horizontal="center" vertical="center" wrapText="1"/>
      <protection locked="0"/>
    </xf>
    <xf numFmtId="0" fontId="12" fillId="5" borderId="0" xfId="0" applyFont="1" applyFill="1" applyAlignment="1">
      <alignment horizontal="center" vertical="center" wrapText="1"/>
    </xf>
  </cellXfs>
  <cellStyles count="52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Обычный 2" xfId="5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64"/>
  <sheetViews>
    <sheetView showGridLines="0" tabSelected="1" zoomScaleSheetLayoutView="100" workbookViewId="0">
      <selection activeCell="G11" sqref="G11"/>
    </sheetView>
  </sheetViews>
  <sheetFormatPr defaultColWidth="8.88671875" defaultRowHeight="13.8" outlineLevelRow="3"/>
  <cols>
    <col min="1" max="1" width="4.44140625" style="2" customWidth="1"/>
    <col min="2" max="2" width="7.5546875" style="2" customWidth="1"/>
    <col min="3" max="3" width="11.6640625" style="2" customWidth="1"/>
    <col min="4" max="4" width="5" style="2" customWidth="1"/>
    <col min="5" max="5" width="63.33203125" style="2" customWidth="1"/>
    <col min="6" max="6" width="10" style="3" customWidth="1"/>
    <col min="7" max="7" width="9.88671875" style="3" customWidth="1"/>
    <col min="8" max="8" width="6.88671875" style="3" customWidth="1"/>
    <col min="9" max="9" width="12.33203125" style="2" customWidth="1"/>
    <col min="10" max="16384" width="8.88671875" style="2"/>
  </cols>
  <sheetData>
    <row r="1" spans="1:9">
      <c r="E1" s="1"/>
      <c r="F1" s="2"/>
      <c r="G1" s="1"/>
      <c r="H1" s="1"/>
      <c r="I1" s="4"/>
    </row>
    <row r="2" spans="1:9" ht="15.3" customHeight="1">
      <c r="E2" s="1"/>
      <c r="F2" s="2"/>
      <c r="G2" s="1"/>
      <c r="H2" s="19" t="s">
        <v>413</v>
      </c>
      <c r="I2" s="4"/>
    </row>
    <row r="3" spans="1:9" ht="15.3" customHeight="1">
      <c r="E3" s="1"/>
      <c r="F3" s="2"/>
      <c r="G3" s="1"/>
      <c r="H3" s="20" t="s">
        <v>414</v>
      </c>
      <c r="I3" s="4"/>
    </row>
    <row r="4" spans="1:9" ht="15.3" customHeight="1">
      <c r="E4" s="1"/>
      <c r="F4" s="2"/>
      <c r="G4" s="1"/>
      <c r="H4" s="20" t="s">
        <v>419</v>
      </c>
      <c r="I4" s="4"/>
    </row>
    <row r="5" spans="1:9" ht="52.5" customHeight="1">
      <c r="A5" s="51" t="s">
        <v>415</v>
      </c>
      <c r="B5" s="52"/>
      <c r="C5" s="52"/>
      <c r="D5" s="52"/>
      <c r="E5" s="52"/>
      <c r="F5" s="52"/>
      <c r="G5" s="52"/>
      <c r="H5" s="52"/>
      <c r="I5" s="4"/>
    </row>
    <row r="6" spans="1:9" ht="15" customHeight="1" thickBot="1">
      <c r="E6" s="1"/>
      <c r="F6" s="50" t="s">
        <v>403</v>
      </c>
      <c r="G6" s="50"/>
      <c r="H6" s="50"/>
      <c r="I6" s="4"/>
    </row>
    <row r="7" spans="1:9" ht="81" customHeight="1" thickBot="1">
      <c r="A7" s="21" t="s">
        <v>404</v>
      </c>
      <c r="B7" s="22" t="s">
        <v>405</v>
      </c>
      <c r="C7" s="23" t="s">
        <v>406</v>
      </c>
      <c r="D7" s="23" t="s">
        <v>407</v>
      </c>
      <c r="E7" s="24" t="s">
        <v>408</v>
      </c>
      <c r="F7" s="23" t="s">
        <v>416</v>
      </c>
      <c r="G7" s="23" t="s">
        <v>418</v>
      </c>
      <c r="H7" s="25" t="s">
        <v>417</v>
      </c>
      <c r="I7" s="4"/>
    </row>
    <row r="8" spans="1:9" ht="16.350000000000001" customHeight="1" thickBot="1">
      <c r="A8" s="21" t="s">
        <v>409</v>
      </c>
      <c r="B8" s="26" t="s">
        <v>410</v>
      </c>
      <c r="C8" s="23" t="s">
        <v>411</v>
      </c>
      <c r="D8" s="23" t="s">
        <v>412</v>
      </c>
      <c r="E8" s="27">
        <v>5</v>
      </c>
      <c r="F8" s="28">
        <v>6</v>
      </c>
      <c r="G8" s="28">
        <v>7</v>
      </c>
      <c r="H8" s="29">
        <v>8</v>
      </c>
      <c r="I8" s="4"/>
    </row>
    <row r="9" spans="1:9" s="34" customFormat="1" ht="17.25" customHeight="1">
      <c r="A9" s="30">
        <v>1</v>
      </c>
      <c r="B9" s="31" t="s">
        <v>2</v>
      </c>
      <c r="C9" s="32"/>
      <c r="D9" s="32"/>
      <c r="E9" s="33" t="s">
        <v>0</v>
      </c>
      <c r="F9" s="9">
        <v>94060.6</v>
      </c>
      <c r="G9" s="9">
        <v>92668.800000000003</v>
      </c>
      <c r="H9" s="10">
        <f>G9/F9*100</f>
        <v>98.520315626308999</v>
      </c>
      <c r="I9" s="5"/>
    </row>
    <row r="10" spans="1:9" ht="31.65" customHeight="1" outlineLevel="1">
      <c r="A10" s="35">
        <v>2</v>
      </c>
      <c r="B10" s="36" t="s">
        <v>4</v>
      </c>
      <c r="C10" s="37"/>
      <c r="D10" s="37"/>
      <c r="E10" s="18" t="s">
        <v>3</v>
      </c>
      <c r="F10" s="11">
        <v>2260.5</v>
      </c>
      <c r="G10" s="11">
        <v>2244.3613</v>
      </c>
      <c r="H10" s="12">
        <f>G10/F10*100</f>
        <v>99.286056182260566</v>
      </c>
      <c r="I10" s="4"/>
    </row>
    <row r="11" spans="1:9" outlineLevel="2">
      <c r="A11" s="35">
        <v>3</v>
      </c>
      <c r="B11" s="36" t="s">
        <v>4</v>
      </c>
      <c r="C11" s="37" t="s">
        <v>6</v>
      </c>
      <c r="D11" s="37"/>
      <c r="E11" s="18" t="s">
        <v>5</v>
      </c>
      <c r="F11" s="11">
        <v>2260.5</v>
      </c>
      <c r="G11" s="11">
        <v>2244.3613</v>
      </c>
      <c r="H11" s="12">
        <f>G11/F11*100</f>
        <v>99.286056182260566</v>
      </c>
      <c r="I11" s="4"/>
    </row>
    <row r="12" spans="1:9" ht="57" customHeight="1" outlineLevel="3">
      <c r="A12" s="35">
        <v>4</v>
      </c>
      <c r="B12" s="36" t="s">
        <v>4</v>
      </c>
      <c r="C12" s="37" t="s">
        <v>6</v>
      </c>
      <c r="D12" s="37" t="s">
        <v>8</v>
      </c>
      <c r="E12" s="18" t="s">
        <v>7</v>
      </c>
      <c r="F12" s="11">
        <v>2260.5</v>
      </c>
      <c r="G12" s="11">
        <v>2244.3613</v>
      </c>
      <c r="H12" s="12">
        <f>G12/F12*100</f>
        <v>99.286056182260566</v>
      </c>
      <c r="I12" s="4"/>
    </row>
    <row r="13" spans="1:9" ht="43.2" customHeight="1" outlineLevel="1">
      <c r="A13" s="35">
        <v>5</v>
      </c>
      <c r="B13" s="36" t="s">
        <v>10</v>
      </c>
      <c r="C13" s="37"/>
      <c r="D13" s="37"/>
      <c r="E13" s="18" t="s">
        <v>9</v>
      </c>
      <c r="F13" s="11">
        <v>4082.1</v>
      </c>
      <c r="G13" s="11">
        <v>4050.4743100000001</v>
      </c>
      <c r="H13" s="12">
        <f>G13/F13*100</f>
        <v>99.225259302809832</v>
      </c>
      <c r="I13" s="4"/>
    </row>
    <row r="14" spans="1:9" ht="17.25" customHeight="1" outlineLevel="2">
      <c r="A14" s="35">
        <v>6</v>
      </c>
      <c r="B14" s="36" t="s">
        <v>10</v>
      </c>
      <c r="C14" s="37" t="s">
        <v>12</v>
      </c>
      <c r="D14" s="37"/>
      <c r="E14" s="18" t="s">
        <v>11</v>
      </c>
      <c r="F14" s="11">
        <v>1998.3</v>
      </c>
      <c r="G14" s="11">
        <v>1970.8990200000001</v>
      </c>
      <c r="H14" s="12">
        <f t="shared" ref="H14:H74" si="0">G14/F14*100</f>
        <v>98.628785467647504</v>
      </c>
      <c r="I14" s="4"/>
    </row>
    <row r="15" spans="1:9" ht="43.8" customHeight="1" outlineLevel="3">
      <c r="A15" s="35">
        <v>7</v>
      </c>
      <c r="B15" s="36" t="s">
        <v>10</v>
      </c>
      <c r="C15" s="37" t="s">
        <v>12</v>
      </c>
      <c r="D15" s="37" t="s">
        <v>8</v>
      </c>
      <c r="E15" s="18" t="s">
        <v>7</v>
      </c>
      <c r="F15" s="11">
        <v>1994.4</v>
      </c>
      <c r="G15" s="11">
        <v>1966.99902</v>
      </c>
      <c r="H15" s="12">
        <f t="shared" si="0"/>
        <v>98.626104091456071</v>
      </c>
      <c r="I15" s="4"/>
    </row>
    <row r="16" spans="1:9" ht="30.3" customHeight="1" outlineLevel="3">
      <c r="A16" s="35">
        <v>8</v>
      </c>
      <c r="B16" s="36" t="s">
        <v>10</v>
      </c>
      <c r="C16" s="37" t="s">
        <v>12</v>
      </c>
      <c r="D16" s="37" t="s">
        <v>14</v>
      </c>
      <c r="E16" s="18" t="s">
        <v>13</v>
      </c>
      <c r="F16" s="11">
        <v>3.9</v>
      </c>
      <c r="G16" s="11">
        <v>3.9</v>
      </c>
      <c r="H16" s="12">
        <f t="shared" si="0"/>
        <v>100</v>
      </c>
      <c r="I16" s="4"/>
    </row>
    <row r="17" spans="1:9" ht="28.95" customHeight="1" outlineLevel="2">
      <c r="A17" s="35">
        <v>9</v>
      </c>
      <c r="B17" s="36" t="s">
        <v>10</v>
      </c>
      <c r="C17" s="37" t="s">
        <v>16</v>
      </c>
      <c r="D17" s="37"/>
      <c r="E17" s="18" t="s">
        <v>15</v>
      </c>
      <c r="F17" s="11">
        <v>2083.8000000000002</v>
      </c>
      <c r="G17" s="11">
        <v>2079.5752900000002</v>
      </c>
      <c r="H17" s="12">
        <f t="shared" si="0"/>
        <v>99.79725933390921</v>
      </c>
      <c r="I17" s="4"/>
    </row>
    <row r="18" spans="1:9" ht="61.5" customHeight="1" outlineLevel="3">
      <c r="A18" s="35">
        <v>10</v>
      </c>
      <c r="B18" s="36" t="s">
        <v>10</v>
      </c>
      <c r="C18" s="37" t="s">
        <v>16</v>
      </c>
      <c r="D18" s="37" t="s">
        <v>8</v>
      </c>
      <c r="E18" s="18" t="s">
        <v>7</v>
      </c>
      <c r="F18" s="11">
        <v>2058</v>
      </c>
      <c r="G18" s="11">
        <v>2053.77529</v>
      </c>
      <c r="H18" s="12">
        <f t="shared" si="0"/>
        <v>99.794717687074836</v>
      </c>
      <c r="I18" s="4"/>
    </row>
    <row r="19" spans="1:9" ht="30.3" customHeight="1" outlineLevel="3">
      <c r="A19" s="35">
        <v>11</v>
      </c>
      <c r="B19" s="36" t="s">
        <v>10</v>
      </c>
      <c r="C19" s="37" t="s">
        <v>16</v>
      </c>
      <c r="D19" s="37" t="s">
        <v>14</v>
      </c>
      <c r="E19" s="18" t="s">
        <v>13</v>
      </c>
      <c r="F19" s="11">
        <v>25.8</v>
      </c>
      <c r="G19" s="11">
        <v>25.8</v>
      </c>
      <c r="H19" s="12">
        <f t="shared" si="0"/>
        <v>100</v>
      </c>
      <c r="I19" s="4"/>
    </row>
    <row r="20" spans="1:9" ht="46.05" customHeight="1" outlineLevel="1">
      <c r="A20" s="35">
        <v>12</v>
      </c>
      <c r="B20" s="36" t="s">
        <v>18</v>
      </c>
      <c r="C20" s="37"/>
      <c r="D20" s="37"/>
      <c r="E20" s="18" t="s">
        <v>17</v>
      </c>
      <c r="F20" s="11">
        <v>32374.7</v>
      </c>
      <c r="G20" s="11">
        <v>32368.654159999998</v>
      </c>
      <c r="H20" s="12">
        <f t="shared" si="0"/>
        <v>99.981325417687259</v>
      </c>
      <c r="I20" s="4"/>
    </row>
    <row r="21" spans="1:9" ht="19.05" customHeight="1" outlineLevel="2">
      <c r="A21" s="35">
        <v>13</v>
      </c>
      <c r="B21" s="36" t="s">
        <v>18</v>
      </c>
      <c r="C21" s="37" t="s">
        <v>22</v>
      </c>
      <c r="D21" s="37"/>
      <c r="E21" s="18" t="s">
        <v>21</v>
      </c>
      <c r="F21" s="11">
        <v>32374.7</v>
      </c>
      <c r="G21" s="11">
        <v>32368.654159999998</v>
      </c>
      <c r="H21" s="12">
        <f t="shared" si="0"/>
        <v>99.981325417687259</v>
      </c>
      <c r="I21" s="4"/>
    </row>
    <row r="22" spans="1:9" ht="57" customHeight="1" outlineLevel="3">
      <c r="A22" s="35">
        <v>14</v>
      </c>
      <c r="B22" s="36" t="s">
        <v>18</v>
      </c>
      <c r="C22" s="37" t="s">
        <v>22</v>
      </c>
      <c r="D22" s="37" t="s">
        <v>8</v>
      </c>
      <c r="E22" s="18" t="s">
        <v>7</v>
      </c>
      <c r="F22" s="11">
        <v>32071.8</v>
      </c>
      <c r="G22" s="11">
        <v>32065.729889999999</v>
      </c>
      <c r="H22" s="12">
        <f t="shared" si="0"/>
        <v>99.981073372869616</v>
      </c>
      <c r="I22" s="4"/>
    </row>
    <row r="23" spans="1:9" ht="26.85" customHeight="1" outlineLevel="3">
      <c r="A23" s="35">
        <v>15</v>
      </c>
      <c r="B23" s="36" t="s">
        <v>18</v>
      </c>
      <c r="C23" s="37" t="s">
        <v>22</v>
      </c>
      <c r="D23" s="37" t="s">
        <v>14</v>
      </c>
      <c r="E23" s="18" t="s">
        <v>13</v>
      </c>
      <c r="F23" s="11">
        <v>301.89999999999998</v>
      </c>
      <c r="G23" s="11">
        <v>301.90899999999999</v>
      </c>
      <c r="H23" s="12">
        <f t="shared" si="0"/>
        <v>100.00298111957602</v>
      </c>
      <c r="I23" s="4"/>
    </row>
    <row r="24" spans="1:9" outlineLevel="3">
      <c r="A24" s="35">
        <v>16</v>
      </c>
      <c r="B24" s="36" t="s">
        <v>18</v>
      </c>
      <c r="C24" s="37" t="s">
        <v>22</v>
      </c>
      <c r="D24" s="37" t="s">
        <v>24</v>
      </c>
      <c r="E24" s="18" t="s">
        <v>23</v>
      </c>
      <c r="F24" s="11">
        <v>1</v>
      </c>
      <c r="G24" s="11">
        <v>1.0152699999999999</v>
      </c>
      <c r="H24" s="12">
        <f t="shared" si="0"/>
        <v>101.52699999999999</v>
      </c>
      <c r="I24" s="4"/>
    </row>
    <row r="25" spans="1:9" outlineLevel="1">
      <c r="A25" s="35">
        <v>17</v>
      </c>
      <c r="B25" s="36" t="s">
        <v>26</v>
      </c>
      <c r="C25" s="37"/>
      <c r="D25" s="37"/>
      <c r="E25" s="18" t="s">
        <v>25</v>
      </c>
      <c r="F25" s="11">
        <v>10.6</v>
      </c>
      <c r="G25" s="11">
        <v>0</v>
      </c>
      <c r="H25" s="12">
        <f t="shared" si="0"/>
        <v>0</v>
      </c>
      <c r="I25" s="4"/>
    </row>
    <row r="26" spans="1:9" ht="46.05" customHeight="1" outlineLevel="2">
      <c r="A26" s="35">
        <v>18</v>
      </c>
      <c r="B26" s="36" t="s">
        <v>26</v>
      </c>
      <c r="C26" s="37" t="s">
        <v>28</v>
      </c>
      <c r="D26" s="37"/>
      <c r="E26" s="18" t="s">
        <v>27</v>
      </c>
      <c r="F26" s="11">
        <v>10.6</v>
      </c>
      <c r="G26" s="11">
        <v>0</v>
      </c>
      <c r="H26" s="12">
        <f t="shared" si="0"/>
        <v>0</v>
      </c>
      <c r="I26" s="4"/>
    </row>
    <row r="27" spans="1:9" ht="30.45" customHeight="1" outlineLevel="3">
      <c r="A27" s="35">
        <v>19</v>
      </c>
      <c r="B27" s="36" t="s">
        <v>26</v>
      </c>
      <c r="C27" s="37" t="s">
        <v>28</v>
      </c>
      <c r="D27" s="37" t="s">
        <v>14</v>
      </c>
      <c r="E27" s="18" t="s">
        <v>13</v>
      </c>
      <c r="F27" s="11">
        <v>10.6</v>
      </c>
      <c r="G27" s="11">
        <v>0</v>
      </c>
      <c r="H27" s="12">
        <f t="shared" si="0"/>
        <v>0</v>
      </c>
      <c r="I27" s="4"/>
    </row>
    <row r="28" spans="1:9" ht="30.45" customHeight="1" outlineLevel="1">
      <c r="A28" s="35">
        <v>20</v>
      </c>
      <c r="B28" s="36" t="s">
        <v>30</v>
      </c>
      <c r="C28" s="37"/>
      <c r="D28" s="37"/>
      <c r="E28" s="18" t="s">
        <v>29</v>
      </c>
      <c r="F28" s="11">
        <v>18854.900000000001</v>
      </c>
      <c r="G28" s="11">
        <v>18816.652429999998</v>
      </c>
      <c r="H28" s="12">
        <f t="shared" si="0"/>
        <v>99.797147850160954</v>
      </c>
      <c r="I28" s="4"/>
    </row>
    <row r="29" spans="1:9" ht="18.3" customHeight="1" outlineLevel="2">
      <c r="A29" s="35">
        <v>21</v>
      </c>
      <c r="B29" s="36" t="s">
        <v>30</v>
      </c>
      <c r="C29" s="37" t="s">
        <v>32</v>
      </c>
      <c r="D29" s="37"/>
      <c r="E29" s="18" t="s">
        <v>31</v>
      </c>
      <c r="F29" s="11">
        <v>15703.28</v>
      </c>
      <c r="G29" s="11">
        <v>15664.970649999999</v>
      </c>
      <c r="H29" s="12">
        <f t="shared" si="0"/>
        <v>99.756042368218601</v>
      </c>
      <c r="I29" s="4"/>
    </row>
    <row r="30" spans="1:9" ht="58.95" customHeight="1" outlineLevel="3">
      <c r="A30" s="35">
        <v>22</v>
      </c>
      <c r="B30" s="36" t="s">
        <v>30</v>
      </c>
      <c r="C30" s="37" t="s">
        <v>32</v>
      </c>
      <c r="D30" s="37" t="s">
        <v>8</v>
      </c>
      <c r="E30" s="18" t="s">
        <v>7</v>
      </c>
      <c r="F30" s="11">
        <v>15159.08</v>
      </c>
      <c r="G30" s="11">
        <v>15121.29362</v>
      </c>
      <c r="H30" s="12">
        <f t="shared" si="0"/>
        <v>99.750734345356051</v>
      </c>
      <c r="I30" s="4"/>
    </row>
    <row r="31" spans="1:9" ht="29.4" customHeight="1" outlineLevel="3">
      <c r="A31" s="35">
        <v>23</v>
      </c>
      <c r="B31" s="36" t="s">
        <v>30</v>
      </c>
      <c r="C31" s="37" t="s">
        <v>32</v>
      </c>
      <c r="D31" s="37" t="s">
        <v>14</v>
      </c>
      <c r="E31" s="18" t="s">
        <v>13</v>
      </c>
      <c r="F31" s="11">
        <v>483.2</v>
      </c>
      <c r="G31" s="11">
        <v>482.68103000000002</v>
      </c>
      <c r="H31" s="12">
        <f t="shared" si="0"/>
        <v>99.892597268211929</v>
      </c>
      <c r="I31" s="4"/>
    </row>
    <row r="32" spans="1:9" ht="15.75" customHeight="1" outlineLevel="3">
      <c r="A32" s="35">
        <v>24</v>
      </c>
      <c r="B32" s="36" t="s">
        <v>30</v>
      </c>
      <c r="C32" s="37" t="s">
        <v>32</v>
      </c>
      <c r="D32" s="37" t="s">
        <v>20</v>
      </c>
      <c r="E32" s="18" t="s">
        <v>19</v>
      </c>
      <c r="F32" s="11">
        <v>61</v>
      </c>
      <c r="G32" s="11">
        <v>60.996000000000002</v>
      </c>
      <c r="H32" s="12">
        <f t="shared" si="0"/>
        <v>99.993442622950823</v>
      </c>
      <c r="I32" s="4"/>
    </row>
    <row r="33" spans="1:9" ht="15.75" customHeight="1" outlineLevel="2">
      <c r="A33" s="35">
        <v>25</v>
      </c>
      <c r="B33" s="36" t="s">
        <v>30</v>
      </c>
      <c r="C33" s="37" t="s">
        <v>34</v>
      </c>
      <c r="D33" s="37"/>
      <c r="E33" s="18" t="s">
        <v>33</v>
      </c>
      <c r="F33" s="11">
        <v>1224.9156499999999</v>
      </c>
      <c r="G33" s="11">
        <v>1224.9156499999999</v>
      </c>
      <c r="H33" s="12">
        <f t="shared" si="0"/>
        <v>100</v>
      </c>
      <c r="I33" s="4"/>
    </row>
    <row r="34" spans="1:9" ht="56.25" customHeight="1" outlineLevel="3">
      <c r="A34" s="35">
        <v>26</v>
      </c>
      <c r="B34" s="36" t="s">
        <v>30</v>
      </c>
      <c r="C34" s="37" t="s">
        <v>34</v>
      </c>
      <c r="D34" s="37" t="s">
        <v>8</v>
      </c>
      <c r="E34" s="18" t="s">
        <v>7</v>
      </c>
      <c r="F34" s="11">
        <v>1190.81565</v>
      </c>
      <c r="G34" s="11">
        <v>1190.81565</v>
      </c>
      <c r="H34" s="12">
        <f t="shared" si="0"/>
        <v>100</v>
      </c>
      <c r="I34" s="4"/>
    </row>
    <row r="35" spans="1:9" ht="28.95" customHeight="1" outlineLevel="3">
      <c r="A35" s="35">
        <v>27</v>
      </c>
      <c r="B35" s="36" t="s">
        <v>30</v>
      </c>
      <c r="C35" s="37" t="s">
        <v>34</v>
      </c>
      <c r="D35" s="37" t="s">
        <v>14</v>
      </c>
      <c r="E35" s="18" t="s">
        <v>13</v>
      </c>
      <c r="F35" s="11">
        <v>34.1</v>
      </c>
      <c r="G35" s="11">
        <v>34.1</v>
      </c>
      <c r="H35" s="12">
        <f t="shared" si="0"/>
        <v>100</v>
      </c>
      <c r="I35" s="4"/>
    </row>
    <row r="36" spans="1:9" ht="28.95" customHeight="1" outlineLevel="2">
      <c r="A36" s="35">
        <v>28</v>
      </c>
      <c r="B36" s="36" t="s">
        <v>30</v>
      </c>
      <c r="C36" s="37" t="s">
        <v>16</v>
      </c>
      <c r="D36" s="37"/>
      <c r="E36" s="18" t="s">
        <v>15</v>
      </c>
      <c r="F36" s="11">
        <v>1926.7</v>
      </c>
      <c r="G36" s="11">
        <v>1926.76613</v>
      </c>
      <c r="H36" s="12">
        <f t="shared" si="0"/>
        <v>100.00343229355893</v>
      </c>
      <c r="I36" s="4"/>
    </row>
    <row r="37" spans="1:9" ht="55.65" customHeight="1" outlineLevel="3">
      <c r="A37" s="35">
        <v>29</v>
      </c>
      <c r="B37" s="36" t="s">
        <v>30</v>
      </c>
      <c r="C37" s="37" t="s">
        <v>16</v>
      </c>
      <c r="D37" s="37" t="s">
        <v>8</v>
      </c>
      <c r="E37" s="18" t="s">
        <v>7</v>
      </c>
      <c r="F37" s="11">
        <v>1883.59213</v>
      </c>
      <c r="G37" s="11">
        <v>1883.59213</v>
      </c>
      <c r="H37" s="12">
        <f t="shared" si="0"/>
        <v>100</v>
      </c>
      <c r="I37" s="4"/>
    </row>
    <row r="38" spans="1:9" ht="29.4" customHeight="1" outlineLevel="3">
      <c r="A38" s="35">
        <v>30</v>
      </c>
      <c r="B38" s="36" t="s">
        <v>30</v>
      </c>
      <c r="C38" s="37" t="s">
        <v>16</v>
      </c>
      <c r="D38" s="37" t="s">
        <v>14</v>
      </c>
      <c r="E38" s="18" t="s">
        <v>13</v>
      </c>
      <c r="F38" s="11">
        <v>43.1</v>
      </c>
      <c r="G38" s="11">
        <v>43.1</v>
      </c>
      <c r="H38" s="12">
        <f t="shared" si="0"/>
        <v>100</v>
      </c>
      <c r="I38" s="4"/>
    </row>
    <row r="39" spans="1:9" ht="20.25" customHeight="1" outlineLevel="1">
      <c r="A39" s="35">
        <v>31</v>
      </c>
      <c r="B39" s="36" t="s">
        <v>38</v>
      </c>
      <c r="C39" s="37"/>
      <c r="D39" s="37"/>
      <c r="E39" s="18" t="s">
        <v>37</v>
      </c>
      <c r="F39" s="11">
        <v>36477.764539999996</v>
      </c>
      <c r="G39" s="11">
        <v>35188.704310000001</v>
      </c>
      <c r="H39" s="12">
        <f t="shared" si="0"/>
        <v>96.466175363935847</v>
      </c>
      <c r="I39" s="4"/>
    </row>
    <row r="40" spans="1:9" ht="55.05" customHeight="1" outlineLevel="2">
      <c r="A40" s="35">
        <v>32</v>
      </c>
      <c r="B40" s="36" t="s">
        <v>38</v>
      </c>
      <c r="C40" s="37" t="s">
        <v>40</v>
      </c>
      <c r="D40" s="37"/>
      <c r="E40" s="18" t="s">
        <v>39</v>
      </c>
      <c r="F40" s="11">
        <v>0.1</v>
      </c>
      <c r="G40" s="11">
        <v>0</v>
      </c>
      <c r="H40" s="12">
        <f t="shared" si="0"/>
        <v>0</v>
      </c>
      <c r="I40" s="4"/>
    </row>
    <row r="41" spans="1:9" ht="32.1" customHeight="1" outlineLevel="3">
      <c r="A41" s="35">
        <v>33</v>
      </c>
      <c r="B41" s="36" t="s">
        <v>38</v>
      </c>
      <c r="C41" s="37" t="s">
        <v>40</v>
      </c>
      <c r="D41" s="37" t="s">
        <v>14</v>
      </c>
      <c r="E41" s="18" t="s">
        <v>13</v>
      </c>
      <c r="F41" s="11">
        <v>0.1</v>
      </c>
      <c r="G41" s="11">
        <v>0</v>
      </c>
      <c r="H41" s="12">
        <f t="shared" si="0"/>
        <v>0</v>
      </c>
      <c r="I41" s="4"/>
    </row>
    <row r="42" spans="1:9" ht="30.75" customHeight="1" outlineLevel="2">
      <c r="A42" s="35">
        <v>34</v>
      </c>
      <c r="B42" s="36" t="s">
        <v>38</v>
      </c>
      <c r="C42" s="37" t="s">
        <v>42</v>
      </c>
      <c r="D42" s="37"/>
      <c r="E42" s="18" t="s">
        <v>41</v>
      </c>
      <c r="F42" s="11">
        <v>106.4</v>
      </c>
      <c r="G42" s="11">
        <v>106.4</v>
      </c>
      <c r="H42" s="12">
        <f t="shared" si="0"/>
        <v>100</v>
      </c>
      <c r="I42" s="4"/>
    </row>
    <row r="43" spans="1:9" ht="30.3" customHeight="1" outlineLevel="3">
      <c r="A43" s="35">
        <v>35</v>
      </c>
      <c r="B43" s="36" t="s">
        <v>38</v>
      </c>
      <c r="C43" s="37" t="s">
        <v>42</v>
      </c>
      <c r="D43" s="37" t="s">
        <v>14</v>
      </c>
      <c r="E43" s="18" t="s">
        <v>13</v>
      </c>
      <c r="F43" s="11">
        <v>106.4</v>
      </c>
      <c r="G43" s="11">
        <v>106.4</v>
      </c>
      <c r="H43" s="12">
        <f t="shared" si="0"/>
        <v>100</v>
      </c>
      <c r="I43" s="4"/>
    </row>
    <row r="44" spans="1:9" ht="60.3" customHeight="1" outlineLevel="2">
      <c r="A44" s="35">
        <v>36</v>
      </c>
      <c r="B44" s="36" t="s">
        <v>38</v>
      </c>
      <c r="C44" s="37" t="s">
        <v>44</v>
      </c>
      <c r="D44" s="37"/>
      <c r="E44" s="18" t="s">
        <v>43</v>
      </c>
      <c r="F44" s="11">
        <v>100</v>
      </c>
      <c r="G44" s="11">
        <v>99.995230000000006</v>
      </c>
      <c r="H44" s="12">
        <f t="shared" si="0"/>
        <v>99.995230000000006</v>
      </c>
      <c r="I44" s="4"/>
    </row>
    <row r="45" spans="1:9" ht="29.4" customHeight="1" outlineLevel="3">
      <c r="A45" s="35">
        <v>37</v>
      </c>
      <c r="B45" s="36" t="s">
        <v>38</v>
      </c>
      <c r="C45" s="37" t="s">
        <v>44</v>
      </c>
      <c r="D45" s="37" t="s">
        <v>14</v>
      </c>
      <c r="E45" s="18" t="s">
        <v>13</v>
      </c>
      <c r="F45" s="11">
        <v>100</v>
      </c>
      <c r="G45" s="11">
        <v>99.995230000000006</v>
      </c>
      <c r="H45" s="12">
        <f t="shared" si="0"/>
        <v>99.995230000000006</v>
      </c>
      <c r="I45" s="4"/>
    </row>
    <row r="46" spans="1:9" ht="43.2" customHeight="1" outlineLevel="2">
      <c r="A46" s="35">
        <v>38</v>
      </c>
      <c r="B46" s="36" t="s">
        <v>38</v>
      </c>
      <c r="C46" s="37" t="s">
        <v>46</v>
      </c>
      <c r="D46" s="37"/>
      <c r="E46" s="18" t="s">
        <v>45</v>
      </c>
      <c r="F46" s="11">
        <v>285</v>
      </c>
      <c r="G46" s="11">
        <v>284.73147999999998</v>
      </c>
      <c r="H46" s="12">
        <f t="shared" si="0"/>
        <v>99.905782456140344</v>
      </c>
      <c r="I46" s="4"/>
    </row>
    <row r="47" spans="1:9" ht="28.35" customHeight="1" outlineLevel="3">
      <c r="A47" s="35">
        <v>39</v>
      </c>
      <c r="B47" s="36" t="s">
        <v>38</v>
      </c>
      <c r="C47" s="37" t="s">
        <v>46</v>
      </c>
      <c r="D47" s="37" t="s">
        <v>14</v>
      </c>
      <c r="E47" s="18" t="s">
        <v>13</v>
      </c>
      <c r="F47" s="11">
        <v>285</v>
      </c>
      <c r="G47" s="11">
        <v>284.73147999999998</v>
      </c>
      <c r="H47" s="12">
        <f t="shared" si="0"/>
        <v>99.905782456140344</v>
      </c>
      <c r="I47" s="4"/>
    </row>
    <row r="48" spans="1:9" ht="35.549999999999997" customHeight="1" outlineLevel="2">
      <c r="A48" s="35">
        <v>40</v>
      </c>
      <c r="B48" s="36" t="s">
        <v>38</v>
      </c>
      <c r="C48" s="37" t="s">
        <v>48</v>
      </c>
      <c r="D48" s="37"/>
      <c r="E48" s="18" t="s">
        <v>47</v>
      </c>
      <c r="F48" s="11">
        <v>24122.46773</v>
      </c>
      <c r="G48" s="11">
        <v>23539.289710000001</v>
      </c>
      <c r="H48" s="12">
        <f t="shared" si="0"/>
        <v>97.58242802300559</v>
      </c>
      <c r="I48" s="4"/>
    </row>
    <row r="49" spans="1:9" ht="58.5" customHeight="1" outlineLevel="3">
      <c r="A49" s="35">
        <v>41</v>
      </c>
      <c r="B49" s="36" t="s">
        <v>38</v>
      </c>
      <c r="C49" s="37" t="s">
        <v>48</v>
      </c>
      <c r="D49" s="37" t="s">
        <v>8</v>
      </c>
      <c r="E49" s="18" t="s">
        <v>7</v>
      </c>
      <c r="F49" s="11">
        <v>11359.806</v>
      </c>
      <c r="G49" s="11">
        <v>11357.41654</v>
      </c>
      <c r="H49" s="12">
        <f t="shared" si="0"/>
        <v>99.978965661913591</v>
      </c>
      <c r="I49" s="4"/>
    </row>
    <row r="50" spans="1:9" ht="26.25" customHeight="1" outlineLevel="3">
      <c r="A50" s="35">
        <v>42</v>
      </c>
      <c r="B50" s="36" t="s">
        <v>38</v>
      </c>
      <c r="C50" s="37" t="s">
        <v>48</v>
      </c>
      <c r="D50" s="37" t="s">
        <v>14</v>
      </c>
      <c r="E50" s="18" t="s">
        <v>13</v>
      </c>
      <c r="F50" s="11">
        <v>12127.85067</v>
      </c>
      <c r="G50" s="11">
        <v>11547.062110000001</v>
      </c>
      <c r="H50" s="12">
        <f t="shared" si="0"/>
        <v>95.211117156672586</v>
      </c>
      <c r="I50" s="4"/>
    </row>
    <row r="51" spans="1:9" ht="19.05" customHeight="1" outlineLevel="3">
      <c r="A51" s="35">
        <v>43</v>
      </c>
      <c r="B51" s="36" t="s">
        <v>38</v>
      </c>
      <c r="C51" s="37" t="s">
        <v>48</v>
      </c>
      <c r="D51" s="37" t="s">
        <v>20</v>
      </c>
      <c r="E51" s="18" t="s">
        <v>19</v>
      </c>
      <c r="F51" s="11">
        <v>510.40658999999999</v>
      </c>
      <c r="G51" s="11">
        <v>510.40658999999999</v>
      </c>
      <c r="H51" s="12">
        <f t="shared" si="0"/>
        <v>100</v>
      </c>
      <c r="I51" s="4"/>
    </row>
    <row r="52" spans="1:9" outlineLevel="3">
      <c r="A52" s="35">
        <v>44</v>
      </c>
      <c r="B52" s="36" t="s">
        <v>38</v>
      </c>
      <c r="C52" s="37" t="s">
        <v>48</v>
      </c>
      <c r="D52" s="37" t="s">
        <v>24</v>
      </c>
      <c r="E52" s="18" t="s">
        <v>23</v>
      </c>
      <c r="F52" s="11">
        <v>124.40447</v>
      </c>
      <c r="G52" s="11">
        <v>124.40447</v>
      </c>
      <c r="H52" s="12">
        <f t="shared" si="0"/>
        <v>100</v>
      </c>
      <c r="I52" s="4"/>
    </row>
    <row r="53" spans="1:9" ht="31.65" customHeight="1" outlineLevel="2">
      <c r="A53" s="35">
        <v>45</v>
      </c>
      <c r="B53" s="36" t="s">
        <v>38</v>
      </c>
      <c r="C53" s="37" t="s">
        <v>50</v>
      </c>
      <c r="D53" s="37"/>
      <c r="E53" s="18" t="s">
        <v>49</v>
      </c>
      <c r="F53" s="11">
        <v>1450</v>
      </c>
      <c r="G53" s="11">
        <v>1449.9998800000001</v>
      </c>
      <c r="H53" s="12">
        <f t="shared" si="0"/>
        <v>99.999991724137942</v>
      </c>
      <c r="I53" s="4"/>
    </row>
    <row r="54" spans="1:9" ht="57.6" customHeight="1" outlineLevel="3">
      <c r="A54" s="35">
        <v>46</v>
      </c>
      <c r="B54" s="36" t="s">
        <v>38</v>
      </c>
      <c r="C54" s="37" t="s">
        <v>50</v>
      </c>
      <c r="D54" s="37" t="s">
        <v>8</v>
      </c>
      <c r="E54" s="18" t="s">
        <v>7</v>
      </c>
      <c r="F54" s="11">
        <v>1313.9</v>
      </c>
      <c r="G54" s="11">
        <v>1313.8998799999999</v>
      </c>
      <c r="H54" s="12">
        <f t="shared" si="0"/>
        <v>99.999990866884829</v>
      </c>
      <c r="I54" s="4"/>
    </row>
    <row r="55" spans="1:9" ht="29.4" customHeight="1" outlineLevel="3">
      <c r="A55" s="35">
        <v>47</v>
      </c>
      <c r="B55" s="36" t="s">
        <v>38</v>
      </c>
      <c r="C55" s="37" t="s">
        <v>50</v>
      </c>
      <c r="D55" s="37" t="s">
        <v>14</v>
      </c>
      <c r="E55" s="18" t="s">
        <v>13</v>
      </c>
      <c r="F55" s="11">
        <v>136.1</v>
      </c>
      <c r="G55" s="11">
        <v>136.1</v>
      </c>
      <c r="H55" s="12">
        <f t="shared" si="0"/>
        <v>100</v>
      </c>
      <c r="I55" s="4"/>
    </row>
    <row r="56" spans="1:9" ht="71.55" customHeight="1" outlineLevel="2">
      <c r="A56" s="35">
        <v>48</v>
      </c>
      <c r="B56" s="36" t="s">
        <v>38</v>
      </c>
      <c r="C56" s="37" t="s">
        <v>52</v>
      </c>
      <c r="D56" s="37"/>
      <c r="E56" s="18" t="s">
        <v>51</v>
      </c>
      <c r="F56" s="11">
        <v>428.7758</v>
      </c>
      <c r="G56" s="11">
        <v>395.779</v>
      </c>
      <c r="H56" s="12">
        <f t="shared" si="0"/>
        <v>92.304416433949868</v>
      </c>
      <c r="I56" s="4"/>
    </row>
    <row r="57" spans="1:9" ht="27.6" customHeight="1" outlineLevel="3">
      <c r="A57" s="35">
        <v>49</v>
      </c>
      <c r="B57" s="36" t="s">
        <v>38</v>
      </c>
      <c r="C57" s="37" t="s">
        <v>52</v>
      </c>
      <c r="D57" s="37" t="s">
        <v>14</v>
      </c>
      <c r="E57" s="18" t="s">
        <v>13</v>
      </c>
      <c r="F57" s="11">
        <v>428.7758</v>
      </c>
      <c r="G57" s="11">
        <v>395.779</v>
      </c>
      <c r="H57" s="12">
        <f t="shared" si="0"/>
        <v>92.304416433949868</v>
      </c>
      <c r="I57" s="4"/>
    </row>
    <row r="58" spans="1:9" ht="27.6" customHeight="1" outlineLevel="2">
      <c r="A58" s="35">
        <v>50</v>
      </c>
      <c r="B58" s="36" t="s">
        <v>38</v>
      </c>
      <c r="C58" s="37" t="s">
        <v>54</v>
      </c>
      <c r="D58" s="37"/>
      <c r="E58" s="18" t="s">
        <v>53</v>
      </c>
      <c r="F58" s="11">
        <v>2120.3503900000001</v>
      </c>
      <c r="G58" s="11">
        <v>1627.2598</v>
      </c>
      <c r="H58" s="12">
        <f t="shared" si="0"/>
        <v>76.744853476787867</v>
      </c>
      <c r="I58" s="4"/>
    </row>
    <row r="59" spans="1:9" ht="27.6" customHeight="1" outlineLevel="3">
      <c r="A59" s="35">
        <v>51</v>
      </c>
      <c r="B59" s="36" t="s">
        <v>38</v>
      </c>
      <c r="C59" s="37" t="s">
        <v>54</v>
      </c>
      <c r="D59" s="37" t="s">
        <v>14</v>
      </c>
      <c r="E59" s="18" t="s">
        <v>13</v>
      </c>
      <c r="F59" s="11">
        <v>2119.3503900000001</v>
      </c>
      <c r="G59" s="11">
        <v>1626.5953</v>
      </c>
      <c r="H59" s="12">
        <f t="shared" si="0"/>
        <v>76.749711028198604</v>
      </c>
      <c r="I59" s="4"/>
    </row>
    <row r="60" spans="1:9" outlineLevel="3">
      <c r="A60" s="35">
        <v>52</v>
      </c>
      <c r="B60" s="36" t="s">
        <v>38</v>
      </c>
      <c r="C60" s="37" t="s">
        <v>54</v>
      </c>
      <c r="D60" s="37" t="s">
        <v>24</v>
      </c>
      <c r="E60" s="18" t="s">
        <v>23</v>
      </c>
      <c r="F60" s="11">
        <v>1</v>
      </c>
      <c r="G60" s="11">
        <v>0.66449999999999998</v>
      </c>
      <c r="H60" s="12">
        <f t="shared" si="0"/>
        <v>66.45</v>
      </c>
      <c r="I60" s="4"/>
    </row>
    <row r="61" spans="1:9" ht="28.2" customHeight="1" outlineLevel="2">
      <c r="A61" s="35">
        <v>53</v>
      </c>
      <c r="B61" s="36" t="s">
        <v>38</v>
      </c>
      <c r="C61" s="37" t="s">
        <v>56</v>
      </c>
      <c r="D61" s="37"/>
      <c r="E61" s="18" t="s">
        <v>55</v>
      </c>
      <c r="F61" s="11">
        <v>6139.4</v>
      </c>
      <c r="G61" s="11">
        <v>6087.2250000000004</v>
      </c>
      <c r="H61" s="12">
        <f t="shared" si="0"/>
        <v>99.150161253542706</v>
      </c>
      <c r="I61" s="4"/>
    </row>
    <row r="62" spans="1:9" ht="57.6" customHeight="1" outlineLevel="3">
      <c r="A62" s="35">
        <v>54</v>
      </c>
      <c r="B62" s="36" t="s">
        <v>38</v>
      </c>
      <c r="C62" s="37" t="s">
        <v>56</v>
      </c>
      <c r="D62" s="37" t="s">
        <v>8</v>
      </c>
      <c r="E62" s="18" t="s">
        <v>7</v>
      </c>
      <c r="F62" s="11">
        <v>6059.8</v>
      </c>
      <c r="G62" s="11">
        <v>6012.6850000000004</v>
      </c>
      <c r="H62" s="12">
        <f t="shared" si="0"/>
        <v>99.222499092379294</v>
      </c>
      <c r="I62" s="4"/>
    </row>
    <row r="63" spans="1:9" ht="26.85" customHeight="1" outlineLevel="3">
      <c r="A63" s="35">
        <v>55</v>
      </c>
      <c r="B63" s="36" t="s">
        <v>38</v>
      </c>
      <c r="C63" s="37" t="s">
        <v>56</v>
      </c>
      <c r="D63" s="37" t="s">
        <v>14</v>
      </c>
      <c r="E63" s="18" t="s">
        <v>13</v>
      </c>
      <c r="F63" s="11">
        <v>59.6</v>
      </c>
      <c r="G63" s="11">
        <v>54.54</v>
      </c>
      <c r="H63" s="12">
        <f t="shared" si="0"/>
        <v>91.510067114093957</v>
      </c>
      <c r="I63" s="4"/>
    </row>
    <row r="64" spans="1:9" outlineLevel="3">
      <c r="A64" s="35">
        <v>56</v>
      </c>
      <c r="B64" s="36" t="s">
        <v>38</v>
      </c>
      <c r="C64" s="37" t="s">
        <v>56</v>
      </c>
      <c r="D64" s="37" t="s">
        <v>24</v>
      </c>
      <c r="E64" s="18" t="s">
        <v>23</v>
      </c>
      <c r="F64" s="11">
        <v>20</v>
      </c>
      <c r="G64" s="11">
        <v>20</v>
      </c>
      <c r="H64" s="12">
        <f t="shared" si="0"/>
        <v>100</v>
      </c>
      <c r="I64" s="4"/>
    </row>
    <row r="65" spans="1:9" ht="45.15" customHeight="1" outlineLevel="2">
      <c r="A65" s="35">
        <v>57</v>
      </c>
      <c r="B65" s="36" t="s">
        <v>38</v>
      </c>
      <c r="C65" s="37" t="s">
        <v>58</v>
      </c>
      <c r="D65" s="37"/>
      <c r="E65" s="18" t="s">
        <v>57</v>
      </c>
      <c r="F65" s="11">
        <v>1236.6455000000001</v>
      </c>
      <c r="G65" s="11">
        <v>1109.4563000000001</v>
      </c>
      <c r="H65" s="12">
        <f t="shared" si="0"/>
        <v>89.714982992296498</v>
      </c>
      <c r="I65" s="4"/>
    </row>
    <row r="66" spans="1:9" ht="28.2" customHeight="1" outlineLevel="3">
      <c r="A66" s="35">
        <v>58</v>
      </c>
      <c r="B66" s="36" t="s">
        <v>38</v>
      </c>
      <c r="C66" s="37" t="s">
        <v>58</v>
      </c>
      <c r="D66" s="37" t="s">
        <v>14</v>
      </c>
      <c r="E66" s="18" t="s">
        <v>13</v>
      </c>
      <c r="F66" s="11">
        <v>572</v>
      </c>
      <c r="G66" s="11">
        <v>471.87299999999999</v>
      </c>
      <c r="H66" s="12">
        <f t="shared" si="0"/>
        <v>82.495279720279726</v>
      </c>
      <c r="I66" s="4"/>
    </row>
    <row r="67" spans="1:9" outlineLevel="3">
      <c r="A67" s="35">
        <v>59</v>
      </c>
      <c r="B67" s="36" t="s">
        <v>38</v>
      </c>
      <c r="C67" s="37" t="s">
        <v>58</v>
      </c>
      <c r="D67" s="37" t="s">
        <v>20</v>
      </c>
      <c r="E67" s="18" t="s">
        <v>19</v>
      </c>
      <c r="F67" s="11">
        <v>614.64549999999997</v>
      </c>
      <c r="G67" s="11">
        <v>587.58330000000001</v>
      </c>
      <c r="H67" s="12">
        <f t="shared" si="0"/>
        <v>95.597104347139933</v>
      </c>
      <c r="I67" s="4"/>
    </row>
    <row r="68" spans="1:9" outlineLevel="3">
      <c r="A68" s="35">
        <v>60</v>
      </c>
      <c r="B68" s="36" t="s">
        <v>38</v>
      </c>
      <c r="C68" s="37" t="s">
        <v>58</v>
      </c>
      <c r="D68" s="37" t="s">
        <v>24</v>
      </c>
      <c r="E68" s="18" t="s">
        <v>23</v>
      </c>
      <c r="F68" s="11">
        <v>50</v>
      </c>
      <c r="G68" s="11">
        <v>50</v>
      </c>
      <c r="H68" s="12">
        <f t="shared" si="0"/>
        <v>100</v>
      </c>
      <c r="I68" s="4"/>
    </row>
    <row r="69" spans="1:9" ht="102.75" customHeight="1" outlineLevel="2">
      <c r="A69" s="35">
        <v>61</v>
      </c>
      <c r="B69" s="36" t="s">
        <v>38</v>
      </c>
      <c r="C69" s="37" t="s">
        <v>60</v>
      </c>
      <c r="D69" s="37"/>
      <c r="E69" s="18" t="s">
        <v>59</v>
      </c>
      <c r="F69" s="11">
        <v>488.62511999999998</v>
      </c>
      <c r="G69" s="11">
        <v>488.56790999999998</v>
      </c>
      <c r="H69" s="12">
        <f t="shared" si="0"/>
        <v>99.9882916375646</v>
      </c>
      <c r="I69" s="4"/>
    </row>
    <row r="70" spans="1:9" outlineLevel="3">
      <c r="A70" s="35">
        <v>62</v>
      </c>
      <c r="B70" s="36" t="s">
        <v>38</v>
      </c>
      <c r="C70" s="37" t="s">
        <v>60</v>
      </c>
      <c r="D70" s="37" t="s">
        <v>24</v>
      </c>
      <c r="E70" s="18" t="s">
        <v>23</v>
      </c>
      <c r="F70" s="11">
        <v>488.62511999999998</v>
      </c>
      <c r="G70" s="11">
        <v>488.56790999999998</v>
      </c>
      <c r="H70" s="12">
        <f t="shared" si="0"/>
        <v>99.9882916375646</v>
      </c>
      <c r="I70" s="4"/>
    </row>
    <row r="71" spans="1:9" ht="27.6">
      <c r="A71" s="35">
        <v>63</v>
      </c>
      <c r="B71" s="38" t="s">
        <v>62</v>
      </c>
      <c r="C71" s="39"/>
      <c r="D71" s="39"/>
      <c r="E71" s="40" t="s">
        <v>61</v>
      </c>
      <c r="F71" s="14">
        <v>14109</v>
      </c>
      <c r="G71" s="14">
        <v>13874.6</v>
      </c>
      <c r="H71" s="15">
        <f t="shared" si="0"/>
        <v>98.338649089233826</v>
      </c>
      <c r="I71" s="16"/>
    </row>
    <row r="72" spans="1:9" ht="28.95" customHeight="1" outlineLevel="1">
      <c r="A72" s="35">
        <v>64</v>
      </c>
      <c r="B72" s="36" t="s">
        <v>64</v>
      </c>
      <c r="C72" s="37"/>
      <c r="D72" s="37"/>
      <c r="E72" s="18" t="s">
        <v>63</v>
      </c>
      <c r="F72" s="11">
        <v>11185.4</v>
      </c>
      <c r="G72" s="11">
        <v>11113.2</v>
      </c>
      <c r="H72" s="12">
        <f t="shared" si="0"/>
        <v>99.354515707976475</v>
      </c>
      <c r="I72" s="4"/>
    </row>
    <row r="73" spans="1:9" ht="17.7" customHeight="1" outlineLevel="2">
      <c r="A73" s="35">
        <v>65</v>
      </c>
      <c r="B73" s="36" t="s">
        <v>64</v>
      </c>
      <c r="C73" s="37" t="s">
        <v>66</v>
      </c>
      <c r="D73" s="37"/>
      <c r="E73" s="18" t="s">
        <v>65</v>
      </c>
      <c r="F73" s="11">
        <v>10290.200000000001</v>
      </c>
      <c r="G73" s="11">
        <v>10227.299999999999</v>
      </c>
      <c r="H73" s="12">
        <f t="shared" si="0"/>
        <v>99.388738800023319</v>
      </c>
      <c r="I73" s="4"/>
    </row>
    <row r="74" spans="1:9" ht="57.6" customHeight="1" outlineLevel="3">
      <c r="A74" s="35">
        <v>66</v>
      </c>
      <c r="B74" s="36" t="s">
        <v>64</v>
      </c>
      <c r="C74" s="37" t="s">
        <v>66</v>
      </c>
      <c r="D74" s="37" t="s">
        <v>8</v>
      </c>
      <c r="E74" s="18" t="s">
        <v>7</v>
      </c>
      <c r="F74" s="11">
        <v>8454</v>
      </c>
      <c r="G74" s="11">
        <v>8438.6795000000002</v>
      </c>
      <c r="H74" s="12">
        <f t="shared" si="0"/>
        <v>99.818778093210312</v>
      </c>
      <c r="I74" s="4"/>
    </row>
    <row r="75" spans="1:9" ht="30.75" customHeight="1" outlineLevel="3">
      <c r="A75" s="35">
        <v>67</v>
      </c>
      <c r="B75" s="36" t="s">
        <v>64</v>
      </c>
      <c r="C75" s="37" t="s">
        <v>66</v>
      </c>
      <c r="D75" s="37" t="s">
        <v>14</v>
      </c>
      <c r="E75" s="18" t="s">
        <v>13</v>
      </c>
      <c r="F75" s="11">
        <v>1802</v>
      </c>
      <c r="G75" s="11">
        <v>1761.9470200000001</v>
      </c>
      <c r="H75" s="12">
        <f t="shared" ref="H75:H138" si="1">G75/F75*100</f>
        <v>97.777304106548286</v>
      </c>
      <c r="I75" s="4"/>
    </row>
    <row r="76" spans="1:9" outlineLevel="3">
      <c r="A76" s="35">
        <v>68</v>
      </c>
      <c r="B76" s="36" t="s">
        <v>64</v>
      </c>
      <c r="C76" s="37" t="s">
        <v>66</v>
      </c>
      <c r="D76" s="37" t="s">
        <v>24</v>
      </c>
      <c r="E76" s="18" t="s">
        <v>23</v>
      </c>
      <c r="F76" s="11">
        <v>34.219000000000001</v>
      </c>
      <c r="G76" s="11">
        <v>26.719000000000001</v>
      </c>
      <c r="H76" s="12">
        <f t="shared" si="1"/>
        <v>78.082351909757747</v>
      </c>
      <c r="I76" s="4"/>
    </row>
    <row r="77" spans="1:9" ht="55.05" customHeight="1" outlineLevel="2">
      <c r="A77" s="35">
        <v>69</v>
      </c>
      <c r="B77" s="36" t="s">
        <v>64</v>
      </c>
      <c r="C77" s="37" t="s">
        <v>68</v>
      </c>
      <c r="D77" s="37"/>
      <c r="E77" s="18" t="s">
        <v>67</v>
      </c>
      <c r="F77" s="11">
        <v>20</v>
      </c>
      <c r="G77" s="11">
        <v>19.12519</v>
      </c>
      <c r="H77" s="12">
        <f t="shared" si="1"/>
        <v>95.625950000000003</v>
      </c>
      <c r="I77" s="4"/>
    </row>
    <row r="78" spans="1:9" ht="28.95" customHeight="1" outlineLevel="3">
      <c r="A78" s="35">
        <v>70</v>
      </c>
      <c r="B78" s="36" t="s">
        <v>64</v>
      </c>
      <c r="C78" s="37" t="s">
        <v>68</v>
      </c>
      <c r="D78" s="37" t="s">
        <v>14</v>
      </c>
      <c r="E78" s="18" t="s">
        <v>13</v>
      </c>
      <c r="F78" s="11">
        <v>20</v>
      </c>
      <c r="G78" s="11">
        <v>19.12519</v>
      </c>
      <c r="H78" s="12">
        <f t="shared" si="1"/>
        <v>95.625950000000003</v>
      </c>
      <c r="I78" s="4"/>
    </row>
    <row r="79" spans="1:9" ht="53.25" customHeight="1" outlineLevel="2">
      <c r="A79" s="35">
        <v>71</v>
      </c>
      <c r="B79" s="36" t="s">
        <v>64</v>
      </c>
      <c r="C79" s="37" t="s">
        <v>70</v>
      </c>
      <c r="D79" s="37"/>
      <c r="E79" s="18" t="s">
        <v>69</v>
      </c>
      <c r="F79" s="11">
        <v>780.17460000000005</v>
      </c>
      <c r="G79" s="11">
        <v>774.70029</v>
      </c>
      <c r="H79" s="12">
        <f t="shared" si="1"/>
        <v>99.298322452435642</v>
      </c>
      <c r="I79" s="4"/>
    </row>
    <row r="80" spans="1:9" ht="26.85" customHeight="1" outlineLevel="3">
      <c r="A80" s="35">
        <v>72</v>
      </c>
      <c r="B80" s="36" t="s">
        <v>64</v>
      </c>
      <c r="C80" s="37" t="s">
        <v>70</v>
      </c>
      <c r="D80" s="37" t="s">
        <v>14</v>
      </c>
      <c r="E80" s="18" t="s">
        <v>13</v>
      </c>
      <c r="F80" s="11">
        <v>780.17460000000005</v>
      </c>
      <c r="G80" s="11">
        <v>774.70029</v>
      </c>
      <c r="H80" s="12">
        <f t="shared" si="1"/>
        <v>99.298322452435642</v>
      </c>
      <c r="I80" s="4"/>
    </row>
    <row r="81" spans="1:9" ht="28.35" customHeight="1" outlineLevel="2">
      <c r="A81" s="35">
        <v>73</v>
      </c>
      <c r="B81" s="36" t="s">
        <v>64</v>
      </c>
      <c r="C81" s="37" t="s">
        <v>72</v>
      </c>
      <c r="D81" s="37"/>
      <c r="E81" s="18" t="s">
        <v>71</v>
      </c>
      <c r="F81" s="11">
        <v>50</v>
      </c>
      <c r="G81" s="11">
        <v>50</v>
      </c>
      <c r="H81" s="12">
        <f t="shared" si="1"/>
        <v>100</v>
      </c>
      <c r="I81" s="4"/>
    </row>
    <row r="82" spans="1:9" ht="28.35" customHeight="1" outlineLevel="3">
      <c r="A82" s="35">
        <v>74</v>
      </c>
      <c r="B82" s="36" t="s">
        <v>64</v>
      </c>
      <c r="C82" s="37" t="s">
        <v>72</v>
      </c>
      <c r="D82" s="37" t="s">
        <v>14</v>
      </c>
      <c r="E82" s="18" t="s">
        <v>13</v>
      </c>
      <c r="F82" s="11">
        <v>50</v>
      </c>
      <c r="G82" s="11">
        <v>50</v>
      </c>
      <c r="H82" s="12">
        <f t="shared" si="1"/>
        <v>100</v>
      </c>
      <c r="I82" s="4"/>
    </row>
    <row r="83" spans="1:9" ht="58.95" customHeight="1" outlineLevel="2">
      <c r="A83" s="35">
        <v>75</v>
      </c>
      <c r="B83" s="36" t="s">
        <v>64</v>
      </c>
      <c r="C83" s="37" t="s">
        <v>74</v>
      </c>
      <c r="D83" s="37"/>
      <c r="E83" s="18" t="s">
        <v>73</v>
      </c>
      <c r="F83" s="11">
        <v>25</v>
      </c>
      <c r="G83" s="11">
        <v>22</v>
      </c>
      <c r="H83" s="12">
        <f t="shared" si="1"/>
        <v>88</v>
      </c>
      <c r="I83" s="4"/>
    </row>
    <row r="84" spans="1:9" ht="26.85" customHeight="1" outlineLevel="3">
      <c r="A84" s="35">
        <v>76</v>
      </c>
      <c r="B84" s="36" t="s">
        <v>64</v>
      </c>
      <c r="C84" s="37" t="s">
        <v>74</v>
      </c>
      <c r="D84" s="37" t="s">
        <v>14</v>
      </c>
      <c r="E84" s="18" t="s">
        <v>13</v>
      </c>
      <c r="F84" s="11">
        <v>25</v>
      </c>
      <c r="G84" s="11">
        <v>22</v>
      </c>
      <c r="H84" s="12">
        <f t="shared" si="1"/>
        <v>88</v>
      </c>
      <c r="I84" s="4"/>
    </row>
    <row r="85" spans="1:9" ht="19.649999999999999" customHeight="1" outlineLevel="2">
      <c r="A85" s="35">
        <v>77</v>
      </c>
      <c r="B85" s="36" t="s">
        <v>64</v>
      </c>
      <c r="C85" s="37" t="s">
        <v>76</v>
      </c>
      <c r="D85" s="37"/>
      <c r="E85" s="18" t="s">
        <v>75</v>
      </c>
      <c r="F85" s="11">
        <v>20</v>
      </c>
      <c r="G85" s="11">
        <v>20</v>
      </c>
      <c r="H85" s="12">
        <f t="shared" si="1"/>
        <v>100</v>
      </c>
      <c r="I85" s="4"/>
    </row>
    <row r="86" spans="1:9" ht="32.1" customHeight="1" outlineLevel="3">
      <c r="A86" s="35">
        <v>78</v>
      </c>
      <c r="B86" s="36" t="s">
        <v>64</v>
      </c>
      <c r="C86" s="37" t="s">
        <v>76</v>
      </c>
      <c r="D86" s="37" t="s">
        <v>14</v>
      </c>
      <c r="E86" s="18" t="s">
        <v>13</v>
      </c>
      <c r="F86" s="11">
        <v>20</v>
      </c>
      <c r="G86" s="11">
        <v>20</v>
      </c>
      <c r="H86" s="12">
        <f t="shared" si="1"/>
        <v>100</v>
      </c>
      <c r="I86" s="4"/>
    </row>
    <row r="87" spans="1:9" outlineLevel="1">
      <c r="A87" s="35">
        <v>79</v>
      </c>
      <c r="B87" s="36" t="s">
        <v>78</v>
      </c>
      <c r="C87" s="37"/>
      <c r="D87" s="37"/>
      <c r="E87" s="18" t="s">
        <v>77</v>
      </c>
      <c r="F87" s="11">
        <v>1420</v>
      </c>
      <c r="G87" s="11">
        <v>1257.7764299999999</v>
      </c>
      <c r="H87" s="12">
        <f t="shared" si="1"/>
        <v>88.575804929577458</v>
      </c>
      <c r="I87" s="4"/>
    </row>
    <row r="88" spans="1:9" ht="28.35" customHeight="1" outlineLevel="2">
      <c r="A88" s="35">
        <v>80</v>
      </c>
      <c r="B88" s="36" t="s">
        <v>78</v>
      </c>
      <c r="C88" s="37" t="s">
        <v>80</v>
      </c>
      <c r="D88" s="37"/>
      <c r="E88" s="18" t="s">
        <v>79</v>
      </c>
      <c r="F88" s="11">
        <v>1400</v>
      </c>
      <c r="G88" s="11">
        <v>1237.7764299999999</v>
      </c>
      <c r="H88" s="12">
        <f t="shared" si="1"/>
        <v>88.412602142857139</v>
      </c>
      <c r="I88" s="4"/>
    </row>
    <row r="89" spans="1:9" ht="28.35" customHeight="1" outlineLevel="3">
      <c r="A89" s="35">
        <v>81</v>
      </c>
      <c r="B89" s="36" t="s">
        <v>78</v>
      </c>
      <c r="C89" s="37" t="s">
        <v>80</v>
      </c>
      <c r="D89" s="37" t="s">
        <v>14</v>
      </c>
      <c r="E89" s="18" t="s">
        <v>13</v>
      </c>
      <c r="F89" s="11">
        <v>1400</v>
      </c>
      <c r="G89" s="11">
        <v>1237.7764299999999</v>
      </c>
      <c r="H89" s="12">
        <f t="shared" si="1"/>
        <v>88.412602142857139</v>
      </c>
      <c r="I89" s="4"/>
    </row>
    <row r="90" spans="1:9" ht="41.85" customHeight="1" outlineLevel="2">
      <c r="A90" s="35">
        <v>82</v>
      </c>
      <c r="B90" s="36" t="s">
        <v>78</v>
      </c>
      <c r="C90" s="37" t="s">
        <v>82</v>
      </c>
      <c r="D90" s="37"/>
      <c r="E90" s="18" t="s">
        <v>81</v>
      </c>
      <c r="F90" s="11">
        <v>20</v>
      </c>
      <c r="G90" s="11">
        <v>20</v>
      </c>
      <c r="H90" s="12">
        <f t="shared" si="1"/>
        <v>100</v>
      </c>
      <c r="I90" s="4"/>
    </row>
    <row r="91" spans="1:9" ht="28.35" customHeight="1" outlineLevel="3">
      <c r="A91" s="35">
        <v>83</v>
      </c>
      <c r="B91" s="36" t="s">
        <v>78</v>
      </c>
      <c r="C91" s="37" t="s">
        <v>82</v>
      </c>
      <c r="D91" s="37" t="s">
        <v>14</v>
      </c>
      <c r="E91" s="18" t="s">
        <v>13</v>
      </c>
      <c r="F91" s="11">
        <v>20</v>
      </c>
      <c r="G91" s="11">
        <v>20</v>
      </c>
      <c r="H91" s="12">
        <f t="shared" si="1"/>
        <v>100</v>
      </c>
      <c r="I91" s="4"/>
    </row>
    <row r="92" spans="1:9" ht="28.35" customHeight="1" outlineLevel="1">
      <c r="A92" s="35">
        <v>84</v>
      </c>
      <c r="B92" s="36" t="s">
        <v>84</v>
      </c>
      <c r="C92" s="37"/>
      <c r="D92" s="37"/>
      <c r="E92" s="18" t="s">
        <v>83</v>
      </c>
      <c r="F92" s="11">
        <v>1503.6</v>
      </c>
      <c r="G92" s="11">
        <v>1503.6</v>
      </c>
      <c r="H92" s="12">
        <f t="shared" si="1"/>
        <v>100</v>
      </c>
      <c r="I92" s="4"/>
    </row>
    <row r="93" spans="1:9" ht="28.95" customHeight="1" outlineLevel="2">
      <c r="A93" s="35">
        <v>85</v>
      </c>
      <c r="B93" s="36" t="s">
        <v>84</v>
      </c>
      <c r="C93" s="37" t="s">
        <v>86</v>
      </c>
      <c r="D93" s="37"/>
      <c r="E93" s="18" t="s">
        <v>85</v>
      </c>
      <c r="F93" s="11">
        <v>495</v>
      </c>
      <c r="G93" s="11">
        <v>495</v>
      </c>
      <c r="H93" s="12">
        <f t="shared" si="1"/>
        <v>100</v>
      </c>
      <c r="I93" s="4"/>
    </row>
    <row r="94" spans="1:9" ht="31.65" customHeight="1" outlineLevel="3">
      <c r="A94" s="35">
        <v>86</v>
      </c>
      <c r="B94" s="36" t="s">
        <v>84</v>
      </c>
      <c r="C94" s="37" t="s">
        <v>86</v>
      </c>
      <c r="D94" s="37" t="s">
        <v>88</v>
      </c>
      <c r="E94" s="18" t="s">
        <v>87</v>
      </c>
      <c r="F94" s="11">
        <v>495</v>
      </c>
      <c r="G94" s="11">
        <v>495</v>
      </c>
      <c r="H94" s="12">
        <f t="shared" si="1"/>
        <v>100</v>
      </c>
      <c r="I94" s="4"/>
    </row>
    <row r="95" spans="1:9" ht="43.8" customHeight="1" outlineLevel="2">
      <c r="A95" s="35">
        <v>87</v>
      </c>
      <c r="B95" s="36" t="s">
        <v>84</v>
      </c>
      <c r="C95" s="37" t="s">
        <v>90</v>
      </c>
      <c r="D95" s="37"/>
      <c r="E95" s="18" t="s">
        <v>89</v>
      </c>
      <c r="F95" s="11">
        <v>5</v>
      </c>
      <c r="G95" s="11">
        <v>5</v>
      </c>
      <c r="H95" s="12">
        <f t="shared" si="1"/>
        <v>100</v>
      </c>
      <c r="I95" s="4"/>
    </row>
    <row r="96" spans="1:9" ht="26.25" customHeight="1" outlineLevel="3">
      <c r="A96" s="35">
        <v>88</v>
      </c>
      <c r="B96" s="36" t="s">
        <v>84</v>
      </c>
      <c r="C96" s="37" t="s">
        <v>90</v>
      </c>
      <c r="D96" s="37" t="s">
        <v>14</v>
      </c>
      <c r="E96" s="18" t="s">
        <v>13</v>
      </c>
      <c r="F96" s="11">
        <v>5</v>
      </c>
      <c r="G96" s="11">
        <v>5</v>
      </c>
      <c r="H96" s="12">
        <f t="shared" si="1"/>
        <v>100</v>
      </c>
      <c r="I96" s="4"/>
    </row>
    <row r="97" spans="1:9" ht="29.4" customHeight="1" outlineLevel="2">
      <c r="A97" s="35">
        <v>89</v>
      </c>
      <c r="B97" s="36" t="s">
        <v>84</v>
      </c>
      <c r="C97" s="37" t="s">
        <v>92</v>
      </c>
      <c r="D97" s="37"/>
      <c r="E97" s="18" t="s">
        <v>91</v>
      </c>
      <c r="F97" s="11">
        <v>500</v>
      </c>
      <c r="G97" s="11">
        <v>500</v>
      </c>
      <c r="H97" s="12">
        <f t="shared" si="1"/>
        <v>100</v>
      </c>
      <c r="I97" s="4"/>
    </row>
    <row r="98" spans="1:9" ht="30.75" customHeight="1" outlineLevel="3">
      <c r="A98" s="35">
        <v>90</v>
      </c>
      <c r="B98" s="36" t="s">
        <v>84</v>
      </c>
      <c r="C98" s="37" t="s">
        <v>92</v>
      </c>
      <c r="D98" s="37" t="s">
        <v>88</v>
      </c>
      <c r="E98" s="18" t="s">
        <v>87</v>
      </c>
      <c r="F98" s="11">
        <v>500</v>
      </c>
      <c r="G98" s="11">
        <v>500</v>
      </c>
      <c r="H98" s="12">
        <f t="shared" si="1"/>
        <v>100</v>
      </c>
      <c r="I98" s="4"/>
    </row>
    <row r="99" spans="1:9" ht="42.6" customHeight="1" outlineLevel="2">
      <c r="A99" s="35">
        <v>91</v>
      </c>
      <c r="B99" s="36" t="s">
        <v>84</v>
      </c>
      <c r="C99" s="37" t="s">
        <v>94</v>
      </c>
      <c r="D99" s="37"/>
      <c r="E99" s="18" t="s">
        <v>93</v>
      </c>
      <c r="F99" s="11">
        <v>234.7</v>
      </c>
      <c r="G99" s="11">
        <v>234.7</v>
      </c>
      <c r="H99" s="12">
        <f t="shared" si="1"/>
        <v>100</v>
      </c>
      <c r="I99" s="4"/>
    </row>
    <row r="100" spans="1:9" ht="28.95" customHeight="1" outlineLevel="3">
      <c r="A100" s="35">
        <v>92</v>
      </c>
      <c r="B100" s="36" t="s">
        <v>84</v>
      </c>
      <c r="C100" s="37" t="s">
        <v>94</v>
      </c>
      <c r="D100" s="37" t="s">
        <v>88</v>
      </c>
      <c r="E100" s="18" t="s">
        <v>87</v>
      </c>
      <c r="F100" s="11">
        <v>234.7</v>
      </c>
      <c r="G100" s="11">
        <v>234.7</v>
      </c>
      <c r="H100" s="12">
        <f t="shared" si="1"/>
        <v>100</v>
      </c>
      <c r="I100" s="4"/>
    </row>
    <row r="101" spans="1:9" ht="28.95" customHeight="1" outlineLevel="2">
      <c r="A101" s="35">
        <v>93</v>
      </c>
      <c r="B101" s="36" t="s">
        <v>84</v>
      </c>
      <c r="C101" s="37" t="s">
        <v>96</v>
      </c>
      <c r="D101" s="37"/>
      <c r="E101" s="18" t="s">
        <v>95</v>
      </c>
      <c r="F101" s="11">
        <v>5.3</v>
      </c>
      <c r="G101" s="11">
        <v>5.3</v>
      </c>
      <c r="H101" s="12">
        <f t="shared" si="1"/>
        <v>100</v>
      </c>
      <c r="I101" s="4"/>
    </row>
    <row r="102" spans="1:9" ht="28.95" customHeight="1" outlineLevel="3">
      <c r="A102" s="35">
        <v>94</v>
      </c>
      <c r="B102" s="36" t="s">
        <v>84</v>
      </c>
      <c r="C102" s="37" t="s">
        <v>96</v>
      </c>
      <c r="D102" s="37" t="s">
        <v>14</v>
      </c>
      <c r="E102" s="18" t="s">
        <v>13</v>
      </c>
      <c r="F102" s="11">
        <v>5.3</v>
      </c>
      <c r="G102" s="11">
        <v>5.3</v>
      </c>
      <c r="H102" s="12">
        <f t="shared" si="1"/>
        <v>100</v>
      </c>
      <c r="I102" s="4"/>
    </row>
    <row r="103" spans="1:9" ht="44.7" customHeight="1" outlineLevel="2">
      <c r="A103" s="35">
        <v>95</v>
      </c>
      <c r="B103" s="36" t="s">
        <v>84</v>
      </c>
      <c r="C103" s="37" t="s">
        <v>98</v>
      </c>
      <c r="D103" s="37"/>
      <c r="E103" s="18" t="s">
        <v>97</v>
      </c>
      <c r="F103" s="11">
        <v>10</v>
      </c>
      <c r="G103" s="11">
        <v>10</v>
      </c>
      <c r="H103" s="12">
        <f t="shared" si="1"/>
        <v>100</v>
      </c>
      <c r="I103" s="4"/>
    </row>
    <row r="104" spans="1:9" ht="30.75" customHeight="1" outlineLevel="3">
      <c r="A104" s="35">
        <v>96</v>
      </c>
      <c r="B104" s="36" t="s">
        <v>84</v>
      </c>
      <c r="C104" s="37" t="s">
        <v>98</v>
      </c>
      <c r="D104" s="37" t="s">
        <v>14</v>
      </c>
      <c r="E104" s="18" t="s">
        <v>13</v>
      </c>
      <c r="F104" s="11">
        <v>10</v>
      </c>
      <c r="G104" s="11">
        <v>10</v>
      </c>
      <c r="H104" s="12">
        <f t="shared" si="1"/>
        <v>100</v>
      </c>
      <c r="I104" s="4"/>
    </row>
    <row r="105" spans="1:9" ht="30.75" customHeight="1" outlineLevel="2">
      <c r="A105" s="35">
        <v>97</v>
      </c>
      <c r="B105" s="36" t="s">
        <v>84</v>
      </c>
      <c r="C105" s="37" t="s">
        <v>100</v>
      </c>
      <c r="D105" s="37"/>
      <c r="E105" s="18" t="s">
        <v>99</v>
      </c>
      <c r="F105" s="11">
        <v>253.6</v>
      </c>
      <c r="G105" s="11">
        <v>253.6</v>
      </c>
      <c r="H105" s="12">
        <f t="shared" si="1"/>
        <v>100</v>
      </c>
      <c r="I105" s="4"/>
    </row>
    <row r="106" spans="1:9" ht="30.75" customHeight="1" outlineLevel="3">
      <c r="A106" s="35">
        <v>98</v>
      </c>
      <c r="B106" s="36" t="s">
        <v>84</v>
      </c>
      <c r="C106" s="37" t="s">
        <v>100</v>
      </c>
      <c r="D106" s="37" t="s">
        <v>14</v>
      </c>
      <c r="E106" s="18" t="s">
        <v>13</v>
      </c>
      <c r="F106" s="11">
        <v>253.6</v>
      </c>
      <c r="G106" s="11">
        <v>253.6</v>
      </c>
      <c r="H106" s="12">
        <f t="shared" si="1"/>
        <v>100</v>
      </c>
      <c r="I106" s="4"/>
    </row>
    <row r="107" spans="1:9" s="34" customFormat="1" ht="19.05" customHeight="1">
      <c r="A107" s="41">
        <v>99</v>
      </c>
      <c r="B107" s="38" t="s">
        <v>102</v>
      </c>
      <c r="C107" s="39"/>
      <c r="D107" s="39"/>
      <c r="E107" s="40" t="s">
        <v>101</v>
      </c>
      <c r="F107" s="14">
        <v>126243.4</v>
      </c>
      <c r="G107" s="14">
        <v>121031.8</v>
      </c>
      <c r="H107" s="15">
        <f t="shared" si="1"/>
        <v>95.871784188321925</v>
      </c>
      <c r="I107" s="5"/>
    </row>
    <row r="108" spans="1:9" outlineLevel="1">
      <c r="A108" s="35">
        <v>100</v>
      </c>
      <c r="B108" s="36" t="s">
        <v>104</v>
      </c>
      <c r="C108" s="37"/>
      <c r="D108" s="37"/>
      <c r="E108" s="18" t="s">
        <v>103</v>
      </c>
      <c r="F108" s="11">
        <v>1138</v>
      </c>
      <c r="G108" s="11">
        <v>788.14700000000005</v>
      </c>
      <c r="H108" s="12">
        <f t="shared" si="1"/>
        <v>69.257205623901584</v>
      </c>
      <c r="I108" s="4"/>
    </row>
    <row r="109" spans="1:9" ht="40.799999999999997" customHeight="1" outlineLevel="2">
      <c r="A109" s="35">
        <v>101</v>
      </c>
      <c r="B109" s="36" t="s">
        <v>104</v>
      </c>
      <c r="C109" s="37" t="s">
        <v>106</v>
      </c>
      <c r="D109" s="37"/>
      <c r="E109" s="18" t="s">
        <v>105</v>
      </c>
      <c r="F109" s="11">
        <v>1063</v>
      </c>
      <c r="G109" s="11">
        <v>713.14700000000005</v>
      </c>
      <c r="H109" s="12">
        <f t="shared" si="1"/>
        <v>67.088146754468497</v>
      </c>
      <c r="I109" s="4"/>
    </row>
    <row r="110" spans="1:9" ht="27.6" customHeight="1" outlineLevel="3">
      <c r="A110" s="35">
        <v>102</v>
      </c>
      <c r="B110" s="36" t="s">
        <v>104</v>
      </c>
      <c r="C110" s="37" t="s">
        <v>106</v>
      </c>
      <c r="D110" s="37" t="s">
        <v>14</v>
      </c>
      <c r="E110" s="18" t="s">
        <v>13</v>
      </c>
      <c r="F110" s="11">
        <v>1063</v>
      </c>
      <c r="G110" s="11">
        <v>713.14700000000005</v>
      </c>
      <c r="H110" s="12">
        <f t="shared" si="1"/>
        <v>67.088146754468497</v>
      </c>
      <c r="I110" s="4"/>
    </row>
    <row r="111" spans="1:9" ht="16.350000000000001" customHeight="1" outlineLevel="2">
      <c r="A111" s="35">
        <v>103</v>
      </c>
      <c r="B111" s="36" t="s">
        <v>104</v>
      </c>
      <c r="C111" s="37" t="s">
        <v>108</v>
      </c>
      <c r="D111" s="37"/>
      <c r="E111" s="18" t="s">
        <v>107</v>
      </c>
      <c r="F111" s="11">
        <v>75</v>
      </c>
      <c r="G111" s="11">
        <v>75</v>
      </c>
      <c r="H111" s="12">
        <f t="shared" si="1"/>
        <v>100</v>
      </c>
      <c r="I111" s="4"/>
    </row>
    <row r="112" spans="1:9" ht="25.5" customHeight="1" outlineLevel="3">
      <c r="A112" s="35">
        <v>104</v>
      </c>
      <c r="B112" s="36" t="s">
        <v>104</v>
      </c>
      <c r="C112" s="37" t="s">
        <v>108</v>
      </c>
      <c r="D112" s="37" t="s">
        <v>14</v>
      </c>
      <c r="E112" s="18" t="s">
        <v>13</v>
      </c>
      <c r="F112" s="11">
        <v>75</v>
      </c>
      <c r="G112" s="11">
        <v>75</v>
      </c>
      <c r="H112" s="12">
        <f t="shared" si="1"/>
        <v>100</v>
      </c>
      <c r="I112" s="4"/>
    </row>
    <row r="113" spans="1:9" outlineLevel="1">
      <c r="A113" s="35">
        <v>105</v>
      </c>
      <c r="B113" s="36" t="s">
        <v>110</v>
      </c>
      <c r="C113" s="37"/>
      <c r="D113" s="37"/>
      <c r="E113" s="18" t="s">
        <v>109</v>
      </c>
      <c r="F113" s="11">
        <v>3885.6</v>
      </c>
      <c r="G113" s="11">
        <v>3570.8009000000002</v>
      </c>
      <c r="H113" s="12">
        <f t="shared" si="1"/>
        <v>91.898314288655556</v>
      </c>
      <c r="I113" s="4"/>
    </row>
    <row r="114" spans="1:9" ht="28.2" customHeight="1" outlineLevel="2">
      <c r="A114" s="35">
        <v>106</v>
      </c>
      <c r="B114" s="36" t="s">
        <v>110</v>
      </c>
      <c r="C114" s="37" t="s">
        <v>112</v>
      </c>
      <c r="D114" s="37"/>
      <c r="E114" s="18" t="s">
        <v>111</v>
      </c>
      <c r="F114" s="11">
        <v>2475.6</v>
      </c>
      <c r="G114" s="11">
        <v>2475.57042</v>
      </c>
      <c r="H114" s="12">
        <f t="shared" si="1"/>
        <v>99.998805138148327</v>
      </c>
      <c r="I114" s="4"/>
    </row>
    <row r="115" spans="1:9" ht="27.6" customHeight="1" outlineLevel="3">
      <c r="A115" s="35">
        <v>107</v>
      </c>
      <c r="B115" s="36" t="s">
        <v>110</v>
      </c>
      <c r="C115" s="37" t="s">
        <v>112</v>
      </c>
      <c r="D115" s="37" t="s">
        <v>14</v>
      </c>
      <c r="E115" s="18" t="s">
        <v>13</v>
      </c>
      <c r="F115" s="11">
        <v>2475.6</v>
      </c>
      <c r="G115" s="11">
        <v>2475.57042</v>
      </c>
      <c r="H115" s="12">
        <f t="shared" si="1"/>
        <v>99.998805138148327</v>
      </c>
      <c r="I115" s="4"/>
    </row>
    <row r="116" spans="1:9" ht="15" customHeight="1" outlineLevel="2">
      <c r="A116" s="35">
        <v>108</v>
      </c>
      <c r="B116" s="36" t="s">
        <v>110</v>
      </c>
      <c r="C116" s="37" t="s">
        <v>114</v>
      </c>
      <c r="D116" s="37"/>
      <c r="E116" s="18" t="s">
        <v>113</v>
      </c>
      <c r="F116" s="11">
        <v>1410</v>
      </c>
      <c r="G116" s="11">
        <v>1095.2304799999999</v>
      </c>
      <c r="H116" s="12">
        <f t="shared" si="1"/>
        <v>77.675920567375883</v>
      </c>
      <c r="I116" s="4"/>
    </row>
    <row r="117" spans="1:9" ht="30.75" customHeight="1" outlineLevel="3">
      <c r="A117" s="35">
        <v>109</v>
      </c>
      <c r="B117" s="36" t="s">
        <v>110</v>
      </c>
      <c r="C117" s="37" t="s">
        <v>114</v>
      </c>
      <c r="D117" s="37" t="s">
        <v>14</v>
      </c>
      <c r="E117" s="18" t="s">
        <v>13</v>
      </c>
      <c r="F117" s="11">
        <v>1410</v>
      </c>
      <c r="G117" s="11">
        <v>1095.2304799999999</v>
      </c>
      <c r="H117" s="12">
        <f t="shared" si="1"/>
        <v>77.675920567375883</v>
      </c>
      <c r="I117" s="4"/>
    </row>
    <row r="118" spans="1:9" ht="19.05" customHeight="1" outlineLevel="1">
      <c r="A118" s="35">
        <v>110</v>
      </c>
      <c r="B118" s="36" t="s">
        <v>116</v>
      </c>
      <c r="C118" s="37"/>
      <c r="D118" s="37"/>
      <c r="E118" s="18" t="s">
        <v>115</v>
      </c>
      <c r="F118" s="11">
        <v>14379.4</v>
      </c>
      <c r="G118" s="11">
        <v>14375.2664</v>
      </c>
      <c r="H118" s="12">
        <f t="shared" si="1"/>
        <v>99.97125332072271</v>
      </c>
      <c r="I118" s="4"/>
    </row>
    <row r="119" spans="1:9" ht="28.2" customHeight="1" outlineLevel="2">
      <c r="A119" s="35">
        <v>111</v>
      </c>
      <c r="B119" s="36" t="s">
        <v>116</v>
      </c>
      <c r="C119" s="37" t="s">
        <v>118</v>
      </c>
      <c r="D119" s="37"/>
      <c r="E119" s="18" t="s">
        <v>117</v>
      </c>
      <c r="F119" s="11">
        <v>11098</v>
      </c>
      <c r="G119" s="11">
        <v>11093.892</v>
      </c>
      <c r="H119" s="12">
        <f t="shared" si="1"/>
        <v>99.962984321499377</v>
      </c>
      <c r="I119" s="4"/>
    </row>
    <row r="120" spans="1:9" ht="28.95" customHeight="1" outlineLevel="3">
      <c r="A120" s="35">
        <v>112</v>
      </c>
      <c r="B120" s="36" t="s">
        <v>116</v>
      </c>
      <c r="C120" s="37" t="s">
        <v>118</v>
      </c>
      <c r="D120" s="37" t="s">
        <v>14</v>
      </c>
      <c r="E120" s="18" t="s">
        <v>13</v>
      </c>
      <c r="F120" s="11">
        <v>11098</v>
      </c>
      <c r="G120" s="11">
        <v>11093.892</v>
      </c>
      <c r="H120" s="12">
        <f t="shared" si="1"/>
        <v>99.962984321499377</v>
      </c>
      <c r="I120" s="4"/>
    </row>
    <row r="121" spans="1:9" ht="45.15" customHeight="1" outlineLevel="2">
      <c r="A121" s="35">
        <v>113</v>
      </c>
      <c r="B121" s="36" t="s">
        <v>116</v>
      </c>
      <c r="C121" s="37" t="s">
        <v>120</v>
      </c>
      <c r="D121" s="37"/>
      <c r="E121" s="18" t="s">
        <v>119</v>
      </c>
      <c r="F121" s="11">
        <v>3281.4</v>
      </c>
      <c r="G121" s="11">
        <v>3281.3744000000002</v>
      </c>
      <c r="H121" s="12">
        <f t="shared" si="1"/>
        <v>99.999219845188037</v>
      </c>
      <c r="I121" s="4"/>
    </row>
    <row r="122" spans="1:9" outlineLevel="3">
      <c r="A122" s="35">
        <v>114</v>
      </c>
      <c r="B122" s="36" t="s">
        <v>116</v>
      </c>
      <c r="C122" s="37" t="s">
        <v>120</v>
      </c>
      <c r="D122" s="37" t="s">
        <v>24</v>
      </c>
      <c r="E122" s="18" t="s">
        <v>23</v>
      </c>
      <c r="F122" s="11">
        <v>3281.4</v>
      </c>
      <c r="G122" s="11">
        <v>3281.3744000000002</v>
      </c>
      <c r="H122" s="12">
        <f t="shared" si="1"/>
        <v>99.999219845188037</v>
      </c>
      <c r="I122" s="4"/>
    </row>
    <row r="123" spans="1:9" ht="15.75" customHeight="1" outlineLevel="1">
      <c r="A123" s="35">
        <v>115</v>
      </c>
      <c r="B123" s="36" t="s">
        <v>122</v>
      </c>
      <c r="C123" s="37"/>
      <c r="D123" s="37"/>
      <c r="E123" s="18" t="s">
        <v>121</v>
      </c>
      <c r="F123" s="11">
        <v>96585.710749999998</v>
      </c>
      <c r="G123" s="11">
        <v>94508.982980000001</v>
      </c>
      <c r="H123" s="12">
        <f t="shared" si="1"/>
        <v>97.849860239290109</v>
      </c>
      <c r="I123" s="4"/>
    </row>
    <row r="124" spans="1:9" ht="28.35" customHeight="1" outlineLevel="2">
      <c r="A124" s="35">
        <v>116</v>
      </c>
      <c r="B124" s="36" t="s">
        <v>122</v>
      </c>
      <c r="C124" s="37" t="s">
        <v>124</v>
      </c>
      <c r="D124" s="37"/>
      <c r="E124" s="18" t="s">
        <v>123</v>
      </c>
      <c r="F124" s="11">
        <v>79679.960999999996</v>
      </c>
      <c r="G124" s="11">
        <v>77603.467610000007</v>
      </c>
      <c r="H124" s="12">
        <f t="shared" si="1"/>
        <v>97.393957823347847</v>
      </c>
      <c r="I124" s="4"/>
    </row>
    <row r="125" spans="1:9" ht="28.35" customHeight="1" outlineLevel="3">
      <c r="A125" s="35">
        <v>117</v>
      </c>
      <c r="B125" s="36" t="s">
        <v>122</v>
      </c>
      <c r="C125" s="37" t="s">
        <v>124</v>
      </c>
      <c r="D125" s="37" t="s">
        <v>14</v>
      </c>
      <c r="E125" s="18" t="s">
        <v>13</v>
      </c>
      <c r="F125" s="11">
        <v>79679.960999999996</v>
      </c>
      <c r="G125" s="11">
        <v>77603.467610000007</v>
      </c>
      <c r="H125" s="12">
        <f t="shared" si="1"/>
        <v>97.393957823347847</v>
      </c>
      <c r="I125" s="4"/>
    </row>
    <row r="126" spans="1:9" ht="19.05" customHeight="1" outlineLevel="2">
      <c r="A126" s="35">
        <v>118</v>
      </c>
      <c r="B126" s="36" t="s">
        <v>122</v>
      </c>
      <c r="C126" s="37" t="s">
        <v>126</v>
      </c>
      <c r="D126" s="37"/>
      <c r="E126" s="18" t="s">
        <v>125</v>
      </c>
      <c r="F126" s="11">
        <v>2247.6</v>
      </c>
      <c r="G126" s="11">
        <v>2247.36562</v>
      </c>
      <c r="H126" s="12">
        <f t="shared" si="1"/>
        <v>99.989571987898202</v>
      </c>
      <c r="I126" s="4"/>
    </row>
    <row r="127" spans="1:9" ht="42.6" customHeight="1" outlineLevel="3">
      <c r="A127" s="35">
        <v>119</v>
      </c>
      <c r="B127" s="36" t="s">
        <v>122</v>
      </c>
      <c r="C127" s="37" t="s">
        <v>126</v>
      </c>
      <c r="D127" s="37" t="s">
        <v>8</v>
      </c>
      <c r="E127" s="18" t="s">
        <v>7</v>
      </c>
      <c r="F127" s="11">
        <v>2247.6</v>
      </c>
      <c r="G127" s="11">
        <v>2247.36562</v>
      </c>
      <c r="H127" s="12">
        <f t="shared" si="1"/>
        <v>99.989571987898202</v>
      </c>
      <c r="I127" s="4"/>
    </row>
    <row r="128" spans="1:9" ht="28.95" customHeight="1" outlineLevel="2">
      <c r="A128" s="35">
        <v>120</v>
      </c>
      <c r="B128" s="36" t="s">
        <v>122</v>
      </c>
      <c r="C128" s="37" t="s">
        <v>128</v>
      </c>
      <c r="D128" s="37"/>
      <c r="E128" s="18" t="s">
        <v>127</v>
      </c>
      <c r="F128" s="11">
        <v>14658.14975</v>
      </c>
      <c r="G128" s="11">
        <v>14658.14975</v>
      </c>
      <c r="H128" s="12">
        <f t="shared" si="1"/>
        <v>100</v>
      </c>
      <c r="I128" s="4"/>
    </row>
    <row r="129" spans="1:9" ht="28.95" customHeight="1" outlineLevel="3">
      <c r="A129" s="35">
        <v>121</v>
      </c>
      <c r="B129" s="36" t="s">
        <v>122</v>
      </c>
      <c r="C129" s="37" t="s">
        <v>128</v>
      </c>
      <c r="D129" s="37" t="s">
        <v>14</v>
      </c>
      <c r="E129" s="18" t="s">
        <v>13</v>
      </c>
      <c r="F129" s="11">
        <v>1123.288</v>
      </c>
      <c r="G129" s="11">
        <v>1123.288</v>
      </c>
      <c r="H129" s="12">
        <f t="shared" si="1"/>
        <v>100</v>
      </c>
      <c r="I129" s="4"/>
    </row>
    <row r="130" spans="1:9" outlineLevel="3">
      <c r="A130" s="35">
        <v>122</v>
      </c>
      <c r="B130" s="36" t="s">
        <v>122</v>
      </c>
      <c r="C130" s="37" t="s">
        <v>128</v>
      </c>
      <c r="D130" s="37" t="s">
        <v>24</v>
      </c>
      <c r="E130" s="18" t="s">
        <v>23</v>
      </c>
      <c r="F130" s="11">
        <v>13534.86175</v>
      </c>
      <c r="G130" s="11">
        <v>13534.86175</v>
      </c>
      <c r="H130" s="12">
        <f t="shared" si="1"/>
        <v>100</v>
      </c>
      <c r="I130" s="4"/>
    </row>
    <row r="131" spans="1:9" ht="17.25" customHeight="1" outlineLevel="1">
      <c r="A131" s="35">
        <v>123</v>
      </c>
      <c r="B131" s="36" t="s">
        <v>130</v>
      </c>
      <c r="C131" s="37"/>
      <c r="D131" s="37"/>
      <c r="E131" s="18" t="s">
        <v>129</v>
      </c>
      <c r="F131" s="11">
        <v>10254.70516</v>
      </c>
      <c r="G131" s="11">
        <v>7788.5570900000002</v>
      </c>
      <c r="H131" s="12">
        <f t="shared" si="1"/>
        <v>75.9510582554867</v>
      </c>
      <c r="I131" s="4"/>
    </row>
    <row r="132" spans="1:9" ht="55.65" customHeight="1" outlineLevel="2">
      <c r="A132" s="35">
        <v>124</v>
      </c>
      <c r="B132" s="36" t="s">
        <v>130</v>
      </c>
      <c r="C132" s="37" t="s">
        <v>132</v>
      </c>
      <c r="D132" s="37"/>
      <c r="E132" s="18" t="s">
        <v>131</v>
      </c>
      <c r="F132" s="11">
        <v>648.54868999999997</v>
      </c>
      <c r="G132" s="11">
        <v>430.01499999999999</v>
      </c>
      <c r="H132" s="12">
        <f t="shared" si="1"/>
        <v>66.30419683678646</v>
      </c>
      <c r="I132" s="4"/>
    </row>
    <row r="133" spans="1:9" ht="27.6" outlineLevel="3">
      <c r="A133" s="35">
        <v>125</v>
      </c>
      <c r="B133" s="36" t="s">
        <v>130</v>
      </c>
      <c r="C133" s="37" t="s">
        <v>132</v>
      </c>
      <c r="D133" s="37" t="s">
        <v>14</v>
      </c>
      <c r="E133" s="18" t="s">
        <v>13</v>
      </c>
      <c r="F133" s="11">
        <v>648.54868999999997</v>
      </c>
      <c r="G133" s="11">
        <v>430.01499999999999</v>
      </c>
      <c r="H133" s="12">
        <f t="shared" si="1"/>
        <v>66.30419683678646</v>
      </c>
      <c r="I133" s="4"/>
    </row>
    <row r="134" spans="1:9" ht="15.75" customHeight="1" outlineLevel="2">
      <c r="A134" s="35">
        <v>126</v>
      </c>
      <c r="B134" s="36" t="s">
        <v>130</v>
      </c>
      <c r="C134" s="37" t="s">
        <v>136</v>
      </c>
      <c r="D134" s="37"/>
      <c r="E134" s="18" t="s">
        <v>135</v>
      </c>
      <c r="F134" s="11">
        <v>750</v>
      </c>
      <c r="G134" s="11">
        <v>750</v>
      </c>
      <c r="H134" s="12">
        <f t="shared" si="1"/>
        <v>100</v>
      </c>
      <c r="I134" s="4"/>
    </row>
    <row r="135" spans="1:9" ht="27.6" outlineLevel="3">
      <c r="A135" s="35">
        <v>127</v>
      </c>
      <c r="B135" s="36" t="s">
        <v>130</v>
      </c>
      <c r="C135" s="37" t="s">
        <v>136</v>
      </c>
      <c r="D135" s="37" t="s">
        <v>134</v>
      </c>
      <c r="E135" s="18" t="s">
        <v>133</v>
      </c>
      <c r="F135" s="11">
        <v>750</v>
      </c>
      <c r="G135" s="11">
        <v>750</v>
      </c>
      <c r="H135" s="12">
        <f t="shared" si="1"/>
        <v>100</v>
      </c>
      <c r="I135" s="4"/>
    </row>
    <row r="136" spans="1:9" ht="17.7" customHeight="1" outlineLevel="2">
      <c r="A136" s="35">
        <v>128</v>
      </c>
      <c r="B136" s="36" t="s">
        <v>130</v>
      </c>
      <c r="C136" s="37" t="s">
        <v>138</v>
      </c>
      <c r="D136" s="37"/>
      <c r="E136" s="18" t="s">
        <v>137</v>
      </c>
      <c r="F136" s="11">
        <v>1351.5274999999999</v>
      </c>
      <c r="G136" s="11">
        <v>1351.5274999999999</v>
      </c>
      <c r="H136" s="12">
        <f t="shared" si="1"/>
        <v>100</v>
      </c>
      <c r="I136" s="4"/>
    </row>
    <row r="137" spans="1:9" ht="27.6" outlineLevel="3">
      <c r="A137" s="35">
        <v>129</v>
      </c>
      <c r="B137" s="36" t="s">
        <v>130</v>
      </c>
      <c r="C137" s="37" t="s">
        <v>138</v>
      </c>
      <c r="D137" s="37" t="s">
        <v>14</v>
      </c>
      <c r="E137" s="18" t="s">
        <v>13</v>
      </c>
      <c r="F137" s="11">
        <v>1351.5274999999999</v>
      </c>
      <c r="G137" s="11">
        <v>1351.5274999999999</v>
      </c>
      <c r="H137" s="12">
        <f t="shared" si="1"/>
        <v>100</v>
      </c>
      <c r="I137" s="4"/>
    </row>
    <row r="138" spans="1:9" ht="18.3" customHeight="1" outlineLevel="2">
      <c r="A138" s="35">
        <v>130</v>
      </c>
      <c r="B138" s="36" t="s">
        <v>130</v>
      </c>
      <c r="C138" s="37" t="s">
        <v>139</v>
      </c>
      <c r="D138" s="37"/>
      <c r="E138" s="18" t="s">
        <v>137</v>
      </c>
      <c r="F138" s="11">
        <v>268.5</v>
      </c>
      <c r="G138" s="11">
        <v>268.5</v>
      </c>
      <c r="H138" s="12">
        <f t="shared" si="1"/>
        <v>100</v>
      </c>
      <c r="I138" s="4"/>
    </row>
    <row r="139" spans="1:9" ht="27.6" outlineLevel="3">
      <c r="A139" s="35">
        <v>131</v>
      </c>
      <c r="B139" s="36" t="s">
        <v>130</v>
      </c>
      <c r="C139" s="37" t="s">
        <v>139</v>
      </c>
      <c r="D139" s="37" t="s">
        <v>14</v>
      </c>
      <c r="E139" s="18" t="s">
        <v>13</v>
      </c>
      <c r="F139" s="11">
        <v>268.5</v>
      </c>
      <c r="G139" s="11">
        <v>268.5</v>
      </c>
      <c r="H139" s="12">
        <f t="shared" ref="H139:H202" si="2">G139/F139*100</f>
        <v>100</v>
      </c>
      <c r="I139" s="4"/>
    </row>
    <row r="140" spans="1:9" ht="41.4" outlineLevel="2">
      <c r="A140" s="35">
        <v>132</v>
      </c>
      <c r="B140" s="36" t="s">
        <v>130</v>
      </c>
      <c r="C140" s="37" t="s">
        <v>141</v>
      </c>
      <c r="D140" s="37"/>
      <c r="E140" s="18" t="s">
        <v>140</v>
      </c>
      <c r="F140" s="11">
        <v>8.9349999999999999E-2</v>
      </c>
      <c r="G140" s="11">
        <v>0</v>
      </c>
      <c r="H140" s="12">
        <f t="shared" si="2"/>
        <v>0</v>
      </c>
      <c r="I140" s="4"/>
    </row>
    <row r="141" spans="1:9" ht="27.6" outlineLevel="3">
      <c r="A141" s="35">
        <v>133</v>
      </c>
      <c r="B141" s="36" t="s">
        <v>130</v>
      </c>
      <c r="C141" s="37" t="s">
        <v>141</v>
      </c>
      <c r="D141" s="37" t="s">
        <v>14</v>
      </c>
      <c r="E141" s="18" t="s">
        <v>13</v>
      </c>
      <c r="F141" s="11">
        <v>8.9349999999999999E-2</v>
      </c>
      <c r="G141" s="11">
        <v>0</v>
      </c>
      <c r="H141" s="12">
        <f t="shared" si="2"/>
        <v>0</v>
      </c>
      <c r="I141" s="4"/>
    </row>
    <row r="142" spans="1:9" ht="27.6" outlineLevel="2">
      <c r="A142" s="35">
        <v>134</v>
      </c>
      <c r="B142" s="36" t="s">
        <v>130</v>
      </c>
      <c r="C142" s="37" t="s">
        <v>143</v>
      </c>
      <c r="D142" s="37"/>
      <c r="E142" s="18" t="s">
        <v>142</v>
      </c>
      <c r="F142" s="11">
        <v>1378.2396200000001</v>
      </c>
      <c r="G142" s="11">
        <v>30</v>
      </c>
      <c r="H142" s="12">
        <f t="shared" si="2"/>
        <v>2.1766897108936685</v>
      </c>
      <c r="I142" s="4"/>
    </row>
    <row r="143" spans="1:9" ht="27.6" outlineLevel="3">
      <c r="A143" s="35">
        <v>135</v>
      </c>
      <c r="B143" s="36" t="s">
        <v>130</v>
      </c>
      <c r="C143" s="37" t="s">
        <v>143</v>
      </c>
      <c r="D143" s="37" t="s">
        <v>14</v>
      </c>
      <c r="E143" s="18" t="s">
        <v>13</v>
      </c>
      <c r="F143" s="11">
        <v>1378.2396200000001</v>
      </c>
      <c r="G143" s="11">
        <v>30</v>
      </c>
      <c r="H143" s="12">
        <f t="shared" si="2"/>
        <v>2.1766897108936685</v>
      </c>
      <c r="I143" s="4"/>
    </row>
    <row r="144" spans="1:9" ht="27.6" outlineLevel="2">
      <c r="A144" s="35">
        <v>136</v>
      </c>
      <c r="B144" s="36" t="s">
        <v>130</v>
      </c>
      <c r="C144" s="37" t="s">
        <v>144</v>
      </c>
      <c r="D144" s="37" t="s">
        <v>1</v>
      </c>
      <c r="E144" s="18" t="s">
        <v>142</v>
      </c>
      <c r="F144" s="11">
        <v>898.9</v>
      </c>
      <c r="G144" s="11">
        <v>0</v>
      </c>
      <c r="H144" s="12">
        <f t="shared" si="2"/>
        <v>0</v>
      </c>
      <c r="I144" s="4"/>
    </row>
    <row r="145" spans="1:9" ht="27.6" outlineLevel="3">
      <c r="A145" s="35">
        <v>137</v>
      </c>
      <c r="B145" s="36" t="s">
        <v>130</v>
      </c>
      <c r="C145" s="37" t="s">
        <v>144</v>
      </c>
      <c r="D145" s="37" t="s">
        <v>14</v>
      </c>
      <c r="E145" s="18" t="s">
        <v>13</v>
      </c>
      <c r="F145" s="11">
        <v>898.9</v>
      </c>
      <c r="G145" s="11">
        <v>0</v>
      </c>
      <c r="H145" s="12">
        <f t="shared" si="2"/>
        <v>0</v>
      </c>
      <c r="I145" s="4"/>
    </row>
    <row r="146" spans="1:9" ht="41.4" outlineLevel="2">
      <c r="A146" s="35">
        <v>138</v>
      </c>
      <c r="B146" s="36" t="s">
        <v>130</v>
      </c>
      <c r="C146" s="37" t="s">
        <v>146</v>
      </c>
      <c r="D146" s="37"/>
      <c r="E146" s="18" t="s">
        <v>145</v>
      </c>
      <c r="F146" s="11">
        <v>4164.5</v>
      </c>
      <c r="G146" s="11">
        <v>4164.1925899999997</v>
      </c>
      <c r="H146" s="12">
        <f t="shared" si="2"/>
        <v>99.992618321527189</v>
      </c>
      <c r="I146" s="4"/>
    </row>
    <row r="147" spans="1:9" ht="55.2" outlineLevel="3">
      <c r="A147" s="35">
        <v>139</v>
      </c>
      <c r="B147" s="36" t="s">
        <v>130</v>
      </c>
      <c r="C147" s="37" t="s">
        <v>146</v>
      </c>
      <c r="D147" s="37" t="s">
        <v>8</v>
      </c>
      <c r="E147" s="18" t="s">
        <v>7</v>
      </c>
      <c r="F147" s="11">
        <v>4164.5</v>
      </c>
      <c r="G147" s="11">
        <v>4164.1925899999997</v>
      </c>
      <c r="H147" s="12">
        <f t="shared" si="2"/>
        <v>99.992618321527189</v>
      </c>
      <c r="I147" s="4"/>
    </row>
    <row r="148" spans="1:9" ht="41.4" outlineLevel="2">
      <c r="A148" s="35">
        <v>140</v>
      </c>
      <c r="B148" s="36" t="s">
        <v>130</v>
      </c>
      <c r="C148" s="37" t="s">
        <v>148</v>
      </c>
      <c r="D148" s="37"/>
      <c r="E148" s="18" t="s">
        <v>147</v>
      </c>
      <c r="F148" s="11">
        <v>790</v>
      </c>
      <c r="G148" s="11">
        <v>790</v>
      </c>
      <c r="H148" s="12">
        <f t="shared" si="2"/>
        <v>100</v>
      </c>
      <c r="I148" s="4"/>
    </row>
    <row r="149" spans="1:9" ht="27.6" outlineLevel="3">
      <c r="A149" s="35">
        <v>141</v>
      </c>
      <c r="B149" s="36" t="s">
        <v>130</v>
      </c>
      <c r="C149" s="37" t="s">
        <v>148</v>
      </c>
      <c r="D149" s="37" t="s">
        <v>88</v>
      </c>
      <c r="E149" s="18" t="s">
        <v>87</v>
      </c>
      <c r="F149" s="11">
        <v>790</v>
      </c>
      <c r="G149" s="11">
        <v>790</v>
      </c>
      <c r="H149" s="12">
        <f t="shared" si="2"/>
        <v>100</v>
      </c>
      <c r="I149" s="4"/>
    </row>
    <row r="150" spans="1:9" ht="16.350000000000001" customHeight="1" outlineLevel="2">
      <c r="A150" s="35">
        <v>142</v>
      </c>
      <c r="B150" s="36" t="s">
        <v>130</v>
      </c>
      <c r="C150" s="37" t="s">
        <v>150</v>
      </c>
      <c r="D150" s="37"/>
      <c r="E150" s="18" t="s">
        <v>149</v>
      </c>
      <c r="F150" s="11">
        <v>4.4000000000000004</v>
      </c>
      <c r="G150" s="11">
        <v>4.3220000000000001</v>
      </c>
      <c r="H150" s="12">
        <f t="shared" si="2"/>
        <v>98.22727272727272</v>
      </c>
      <c r="I150" s="4"/>
    </row>
    <row r="151" spans="1:9" ht="27.6" outlineLevel="3">
      <c r="A151" s="35">
        <v>143</v>
      </c>
      <c r="B151" s="36" t="s">
        <v>130</v>
      </c>
      <c r="C151" s="37" t="s">
        <v>150</v>
      </c>
      <c r="D151" s="37" t="s">
        <v>14</v>
      </c>
      <c r="E151" s="18" t="s">
        <v>13</v>
      </c>
      <c r="F151" s="11">
        <v>4.4000000000000004</v>
      </c>
      <c r="G151" s="11">
        <v>4.3220000000000001</v>
      </c>
      <c r="H151" s="12">
        <f t="shared" si="2"/>
        <v>98.22727272727272</v>
      </c>
      <c r="I151" s="4"/>
    </row>
    <row r="152" spans="1:9" s="34" customFormat="1" ht="15.75" customHeight="1">
      <c r="A152" s="41">
        <v>144</v>
      </c>
      <c r="B152" s="38" t="s">
        <v>152</v>
      </c>
      <c r="C152" s="39"/>
      <c r="D152" s="39"/>
      <c r="E152" s="40" t="s">
        <v>151</v>
      </c>
      <c r="F152" s="14">
        <v>180044.5</v>
      </c>
      <c r="G152" s="14">
        <v>175055.2</v>
      </c>
      <c r="H152" s="15">
        <f t="shared" si="2"/>
        <v>97.228851756093633</v>
      </c>
      <c r="I152" s="5"/>
    </row>
    <row r="153" spans="1:9" ht="17.25" customHeight="1" outlineLevel="1">
      <c r="A153" s="35">
        <v>145</v>
      </c>
      <c r="B153" s="36" t="s">
        <v>154</v>
      </c>
      <c r="C153" s="37"/>
      <c r="D153" s="37"/>
      <c r="E153" s="18" t="s">
        <v>153</v>
      </c>
      <c r="F153" s="11">
        <v>2689.819</v>
      </c>
      <c r="G153" s="11">
        <v>2689.6847200000002</v>
      </c>
      <c r="H153" s="12">
        <f t="shared" si="2"/>
        <v>99.995007842535145</v>
      </c>
      <c r="I153" s="4"/>
    </row>
    <row r="154" spans="1:9" ht="27.6" outlineLevel="2">
      <c r="A154" s="35">
        <v>146</v>
      </c>
      <c r="B154" s="36" t="s">
        <v>154</v>
      </c>
      <c r="C154" s="37" t="s">
        <v>156</v>
      </c>
      <c r="D154" s="37"/>
      <c r="E154" s="18" t="s">
        <v>155</v>
      </c>
      <c r="F154" s="11">
        <v>99.5</v>
      </c>
      <c r="G154" s="11">
        <v>99.5</v>
      </c>
      <c r="H154" s="12">
        <f t="shared" si="2"/>
        <v>100</v>
      </c>
      <c r="I154" s="4"/>
    </row>
    <row r="155" spans="1:9" ht="27.6" outlineLevel="3">
      <c r="A155" s="35">
        <v>147</v>
      </c>
      <c r="B155" s="36" t="s">
        <v>154</v>
      </c>
      <c r="C155" s="37" t="s">
        <v>156</v>
      </c>
      <c r="D155" s="37" t="s">
        <v>14</v>
      </c>
      <c r="E155" s="18" t="s">
        <v>13</v>
      </c>
      <c r="F155" s="11">
        <v>99.5</v>
      </c>
      <c r="G155" s="11">
        <v>99.5</v>
      </c>
      <c r="H155" s="12">
        <f t="shared" si="2"/>
        <v>100</v>
      </c>
      <c r="I155" s="4"/>
    </row>
    <row r="156" spans="1:9" ht="41.4" outlineLevel="2">
      <c r="A156" s="35">
        <v>148</v>
      </c>
      <c r="B156" s="36" t="s">
        <v>154</v>
      </c>
      <c r="C156" s="37" t="s">
        <v>158</v>
      </c>
      <c r="D156" s="37"/>
      <c r="E156" s="18" t="s">
        <v>157</v>
      </c>
      <c r="F156" s="11">
        <v>1573.5</v>
      </c>
      <c r="G156" s="11">
        <v>1573.4321</v>
      </c>
      <c r="H156" s="12">
        <f t="shared" si="2"/>
        <v>99.995684779154743</v>
      </c>
      <c r="I156" s="4"/>
    </row>
    <row r="157" spans="1:9" ht="27.6" outlineLevel="3">
      <c r="A157" s="35">
        <v>149</v>
      </c>
      <c r="B157" s="36" t="s">
        <v>154</v>
      </c>
      <c r="C157" s="37" t="s">
        <v>158</v>
      </c>
      <c r="D157" s="37" t="s">
        <v>14</v>
      </c>
      <c r="E157" s="18" t="s">
        <v>13</v>
      </c>
      <c r="F157" s="11">
        <v>1573.5</v>
      </c>
      <c r="G157" s="11">
        <v>1573.4321</v>
      </c>
      <c r="H157" s="12">
        <f t="shared" si="2"/>
        <v>99.995684779154743</v>
      </c>
      <c r="I157" s="4"/>
    </row>
    <row r="158" spans="1:9" ht="27.6" outlineLevel="2">
      <c r="A158" s="35">
        <v>150</v>
      </c>
      <c r="B158" s="36" t="s">
        <v>154</v>
      </c>
      <c r="C158" s="37" t="s">
        <v>160</v>
      </c>
      <c r="D158" s="37"/>
      <c r="E158" s="18" t="s">
        <v>159</v>
      </c>
      <c r="F158" s="11">
        <v>998.81899999999996</v>
      </c>
      <c r="G158" s="11">
        <v>998.81899999999996</v>
      </c>
      <c r="H158" s="12">
        <f t="shared" si="2"/>
        <v>100</v>
      </c>
      <c r="I158" s="4"/>
    </row>
    <row r="159" spans="1:9" ht="27.6" outlineLevel="3">
      <c r="A159" s="35">
        <v>151</v>
      </c>
      <c r="B159" s="36" t="s">
        <v>154</v>
      </c>
      <c r="C159" s="37" t="s">
        <v>160</v>
      </c>
      <c r="D159" s="37" t="s">
        <v>14</v>
      </c>
      <c r="E159" s="18" t="s">
        <v>13</v>
      </c>
      <c r="F159" s="11">
        <v>998.81899999999996</v>
      </c>
      <c r="G159" s="11">
        <v>998.81899999999996</v>
      </c>
      <c r="H159" s="12">
        <f t="shared" si="2"/>
        <v>100</v>
      </c>
      <c r="I159" s="4"/>
    </row>
    <row r="160" spans="1:9" ht="55.2" outlineLevel="2">
      <c r="A160" s="35">
        <v>152</v>
      </c>
      <c r="B160" s="36" t="s">
        <v>154</v>
      </c>
      <c r="C160" s="37" t="s">
        <v>162</v>
      </c>
      <c r="D160" s="37"/>
      <c r="E160" s="18" t="s">
        <v>161</v>
      </c>
      <c r="F160" s="11">
        <v>18</v>
      </c>
      <c r="G160" s="11">
        <v>17.933620000000001</v>
      </c>
      <c r="H160" s="12">
        <f t="shared" si="2"/>
        <v>99.63122222222222</v>
      </c>
      <c r="I160" s="4"/>
    </row>
    <row r="161" spans="1:9" ht="27.6" outlineLevel="3">
      <c r="A161" s="35">
        <v>153</v>
      </c>
      <c r="B161" s="36" t="s">
        <v>154</v>
      </c>
      <c r="C161" s="37" t="s">
        <v>162</v>
      </c>
      <c r="D161" s="37" t="s">
        <v>14</v>
      </c>
      <c r="E161" s="18" t="s">
        <v>13</v>
      </c>
      <c r="F161" s="11">
        <v>18</v>
      </c>
      <c r="G161" s="11">
        <v>17.933620000000001</v>
      </c>
      <c r="H161" s="12">
        <f t="shared" si="2"/>
        <v>99.63122222222222</v>
      </c>
      <c r="I161" s="4"/>
    </row>
    <row r="162" spans="1:9" ht="17.7" customHeight="1" outlineLevel="1">
      <c r="A162" s="35">
        <v>154</v>
      </c>
      <c r="B162" s="36" t="s">
        <v>164</v>
      </c>
      <c r="C162" s="37"/>
      <c r="D162" s="37"/>
      <c r="E162" s="18" t="s">
        <v>163</v>
      </c>
      <c r="F162" s="11">
        <v>66709.8</v>
      </c>
      <c r="G162" s="11">
        <v>63680.965689999997</v>
      </c>
      <c r="H162" s="12">
        <f t="shared" si="2"/>
        <v>95.459686118081592</v>
      </c>
      <c r="I162" s="4"/>
    </row>
    <row r="163" spans="1:9" ht="27.6" outlineLevel="2">
      <c r="A163" s="35">
        <v>155</v>
      </c>
      <c r="B163" s="36" t="s">
        <v>164</v>
      </c>
      <c r="C163" s="37" t="s">
        <v>166</v>
      </c>
      <c r="D163" s="37"/>
      <c r="E163" s="18" t="s">
        <v>165</v>
      </c>
      <c r="F163" s="11">
        <v>2791.5586600000001</v>
      </c>
      <c r="G163" s="11">
        <v>2360.4487199999999</v>
      </c>
      <c r="H163" s="12">
        <f t="shared" si="2"/>
        <v>84.556658393845098</v>
      </c>
      <c r="I163" s="4"/>
    </row>
    <row r="164" spans="1:9" ht="27.6" outlineLevel="3">
      <c r="A164" s="35">
        <v>156</v>
      </c>
      <c r="B164" s="36" t="s">
        <v>164</v>
      </c>
      <c r="C164" s="37" t="s">
        <v>166</v>
      </c>
      <c r="D164" s="37" t="s">
        <v>14</v>
      </c>
      <c r="E164" s="18" t="s">
        <v>13</v>
      </c>
      <c r="F164" s="11">
        <v>2791.5586600000001</v>
      </c>
      <c r="G164" s="11">
        <v>2360.4487199999999</v>
      </c>
      <c r="H164" s="12">
        <f t="shared" si="2"/>
        <v>84.556658393845098</v>
      </c>
      <c r="I164" s="4"/>
    </row>
    <row r="165" spans="1:9" ht="55.2" outlineLevel="2">
      <c r="A165" s="35">
        <v>157</v>
      </c>
      <c r="B165" s="36" t="s">
        <v>164</v>
      </c>
      <c r="C165" s="37" t="s">
        <v>168</v>
      </c>
      <c r="D165" s="37"/>
      <c r="E165" s="18" t="s">
        <v>167</v>
      </c>
      <c r="F165" s="11">
        <v>19224.8</v>
      </c>
      <c r="G165" s="11">
        <v>17653.943579999999</v>
      </c>
      <c r="H165" s="12">
        <f t="shared" si="2"/>
        <v>91.829010340809788</v>
      </c>
      <c r="I165" s="4"/>
    </row>
    <row r="166" spans="1:9" ht="27.6" outlineLevel="3">
      <c r="A166" s="35">
        <v>158</v>
      </c>
      <c r="B166" s="36" t="s">
        <v>164</v>
      </c>
      <c r="C166" s="37" t="s">
        <v>168</v>
      </c>
      <c r="D166" s="37" t="s">
        <v>134</v>
      </c>
      <c r="E166" s="18" t="s">
        <v>133</v>
      </c>
      <c r="F166" s="11">
        <v>19224.8</v>
      </c>
      <c r="G166" s="11">
        <v>17653.943579999999</v>
      </c>
      <c r="H166" s="12">
        <f t="shared" si="2"/>
        <v>91.829010340809788</v>
      </c>
      <c r="I166" s="4"/>
    </row>
    <row r="167" spans="1:9" ht="55.2" outlineLevel="2">
      <c r="A167" s="35">
        <v>159</v>
      </c>
      <c r="B167" s="36" t="s">
        <v>164</v>
      </c>
      <c r="C167" s="37" t="s">
        <v>170</v>
      </c>
      <c r="D167" s="37"/>
      <c r="E167" s="18" t="s">
        <v>169</v>
      </c>
      <c r="F167" s="11">
        <v>2136.08682</v>
      </c>
      <c r="G167" s="11">
        <v>2136.08682</v>
      </c>
      <c r="H167" s="12">
        <f t="shared" si="2"/>
        <v>100</v>
      </c>
      <c r="I167" s="4"/>
    </row>
    <row r="168" spans="1:9" ht="27.6" outlineLevel="3">
      <c r="A168" s="35">
        <v>160</v>
      </c>
      <c r="B168" s="36" t="s">
        <v>164</v>
      </c>
      <c r="C168" s="37" t="s">
        <v>170</v>
      </c>
      <c r="D168" s="37" t="s">
        <v>134</v>
      </c>
      <c r="E168" s="18" t="s">
        <v>133</v>
      </c>
      <c r="F168" s="11">
        <v>2136.08682</v>
      </c>
      <c r="G168" s="11">
        <v>2136.08682</v>
      </c>
      <c r="H168" s="12">
        <f t="shared" si="2"/>
        <v>100</v>
      </c>
      <c r="I168" s="4"/>
    </row>
    <row r="169" spans="1:9" ht="27.6" outlineLevel="2">
      <c r="A169" s="35">
        <v>161</v>
      </c>
      <c r="B169" s="36" t="s">
        <v>164</v>
      </c>
      <c r="C169" s="37" t="s">
        <v>172</v>
      </c>
      <c r="D169" s="37"/>
      <c r="E169" s="18" t="s">
        <v>171</v>
      </c>
      <c r="F169" s="11">
        <v>1104.6438599999999</v>
      </c>
      <c r="G169" s="11">
        <v>906.83318999999995</v>
      </c>
      <c r="H169" s="12">
        <f t="shared" si="2"/>
        <v>82.092810437564921</v>
      </c>
      <c r="I169" s="4"/>
    </row>
    <row r="170" spans="1:9" ht="27.6" outlineLevel="3">
      <c r="A170" s="35">
        <v>162</v>
      </c>
      <c r="B170" s="36" t="s">
        <v>164</v>
      </c>
      <c r="C170" s="37" t="s">
        <v>172</v>
      </c>
      <c r="D170" s="37" t="s">
        <v>134</v>
      </c>
      <c r="E170" s="18" t="s">
        <v>133</v>
      </c>
      <c r="F170" s="11">
        <v>1104.6438599999999</v>
      </c>
      <c r="G170" s="11">
        <v>906.83318999999995</v>
      </c>
      <c r="H170" s="12">
        <f t="shared" si="2"/>
        <v>82.092810437564921</v>
      </c>
      <c r="I170" s="4"/>
    </row>
    <row r="171" spans="1:9" ht="27.6" outlineLevel="2">
      <c r="A171" s="35">
        <v>163</v>
      </c>
      <c r="B171" s="36" t="s">
        <v>164</v>
      </c>
      <c r="C171" s="37" t="s">
        <v>174</v>
      </c>
      <c r="D171" s="37"/>
      <c r="E171" s="18" t="s">
        <v>173</v>
      </c>
      <c r="F171" s="11">
        <v>761.03265999999996</v>
      </c>
      <c r="G171" s="11">
        <v>524.99207000000001</v>
      </c>
      <c r="H171" s="12">
        <f t="shared" si="2"/>
        <v>68.984170797610716</v>
      </c>
      <c r="I171" s="4"/>
    </row>
    <row r="172" spans="1:9" ht="27.6" outlineLevel="3">
      <c r="A172" s="35">
        <v>164</v>
      </c>
      <c r="B172" s="36" t="s">
        <v>164</v>
      </c>
      <c r="C172" s="37" t="s">
        <v>174</v>
      </c>
      <c r="D172" s="37" t="s">
        <v>14</v>
      </c>
      <c r="E172" s="18" t="s">
        <v>13</v>
      </c>
      <c r="F172" s="11">
        <v>761.03265999999996</v>
      </c>
      <c r="G172" s="11">
        <v>524.99207000000001</v>
      </c>
      <c r="H172" s="12">
        <f t="shared" si="2"/>
        <v>68.984170797610716</v>
      </c>
      <c r="I172" s="4"/>
    </row>
    <row r="173" spans="1:9" ht="27.6" outlineLevel="2">
      <c r="A173" s="35">
        <v>165</v>
      </c>
      <c r="B173" s="36" t="s">
        <v>164</v>
      </c>
      <c r="C173" s="37" t="s">
        <v>176</v>
      </c>
      <c r="D173" s="37"/>
      <c r="E173" s="18" t="s">
        <v>175</v>
      </c>
      <c r="F173" s="11">
        <v>3993.2043699999999</v>
      </c>
      <c r="G173" s="11">
        <v>3984.8139099999999</v>
      </c>
      <c r="H173" s="12">
        <f t="shared" si="2"/>
        <v>99.789881528152293</v>
      </c>
      <c r="I173" s="4"/>
    </row>
    <row r="174" spans="1:9" ht="27.6" outlineLevel="3">
      <c r="A174" s="35">
        <v>166</v>
      </c>
      <c r="B174" s="36" t="s">
        <v>164</v>
      </c>
      <c r="C174" s="37" t="s">
        <v>176</v>
      </c>
      <c r="D174" s="37" t="s">
        <v>14</v>
      </c>
      <c r="E174" s="18" t="s">
        <v>13</v>
      </c>
      <c r="F174" s="11">
        <v>1809.1771799999999</v>
      </c>
      <c r="G174" s="11">
        <v>1800.7867200000001</v>
      </c>
      <c r="H174" s="12">
        <f t="shared" si="2"/>
        <v>99.536227844748751</v>
      </c>
      <c r="I174" s="4"/>
    </row>
    <row r="175" spans="1:9" ht="27.6" outlineLevel="3">
      <c r="A175" s="35">
        <v>167</v>
      </c>
      <c r="B175" s="36" t="s">
        <v>164</v>
      </c>
      <c r="C175" s="37" t="s">
        <v>176</v>
      </c>
      <c r="D175" s="37" t="s">
        <v>88</v>
      </c>
      <c r="E175" s="18" t="s">
        <v>87</v>
      </c>
      <c r="F175" s="11">
        <v>2184.0271899999998</v>
      </c>
      <c r="G175" s="11">
        <v>2184.0271899999998</v>
      </c>
      <c r="H175" s="12">
        <f t="shared" si="2"/>
        <v>100</v>
      </c>
      <c r="I175" s="4"/>
    </row>
    <row r="176" spans="1:9" ht="55.2" outlineLevel="2">
      <c r="A176" s="35">
        <v>168</v>
      </c>
      <c r="B176" s="36" t="s">
        <v>164</v>
      </c>
      <c r="C176" s="37" t="s">
        <v>178</v>
      </c>
      <c r="D176" s="37"/>
      <c r="E176" s="18" t="s">
        <v>177</v>
      </c>
      <c r="F176" s="11">
        <v>17999.099999999999</v>
      </c>
      <c r="G176" s="11">
        <v>17426.285</v>
      </c>
      <c r="H176" s="12">
        <f t="shared" si="2"/>
        <v>96.817535321210514</v>
      </c>
      <c r="I176" s="4"/>
    </row>
    <row r="177" spans="1:9" ht="27.6" outlineLevel="3">
      <c r="A177" s="35">
        <v>169</v>
      </c>
      <c r="B177" s="36" t="s">
        <v>164</v>
      </c>
      <c r="C177" s="37" t="s">
        <v>178</v>
      </c>
      <c r="D177" s="37" t="s">
        <v>14</v>
      </c>
      <c r="E177" s="18" t="s">
        <v>13</v>
      </c>
      <c r="F177" s="11">
        <v>17999.099999999999</v>
      </c>
      <c r="G177" s="11">
        <v>17426.285</v>
      </c>
      <c r="H177" s="12">
        <f t="shared" si="2"/>
        <v>96.817535321210514</v>
      </c>
      <c r="I177" s="4"/>
    </row>
    <row r="178" spans="1:9" ht="55.2" outlineLevel="2">
      <c r="A178" s="35">
        <v>170</v>
      </c>
      <c r="B178" s="36" t="s">
        <v>164</v>
      </c>
      <c r="C178" s="37" t="s">
        <v>180</v>
      </c>
      <c r="D178" s="37"/>
      <c r="E178" s="18" t="s">
        <v>179</v>
      </c>
      <c r="F178" s="11">
        <v>1936.25524</v>
      </c>
      <c r="G178" s="11">
        <v>1936.25524</v>
      </c>
      <c r="H178" s="12">
        <f t="shared" si="2"/>
        <v>100</v>
      </c>
      <c r="I178" s="4"/>
    </row>
    <row r="179" spans="1:9" ht="27.6" outlineLevel="3">
      <c r="A179" s="35">
        <v>171</v>
      </c>
      <c r="B179" s="36" t="s">
        <v>164</v>
      </c>
      <c r="C179" s="37" t="s">
        <v>180</v>
      </c>
      <c r="D179" s="37" t="s">
        <v>14</v>
      </c>
      <c r="E179" s="18" t="s">
        <v>13</v>
      </c>
      <c r="F179" s="11">
        <v>1936.25524</v>
      </c>
      <c r="G179" s="11">
        <v>1936.25524</v>
      </c>
      <c r="H179" s="12">
        <f t="shared" si="2"/>
        <v>100</v>
      </c>
      <c r="I179" s="4"/>
    </row>
    <row r="180" spans="1:9" ht="21.6" customHeight="1" outlineLevel="2">
      <c r="A180" s="35">
        <v>172</v>
      </c>
      <c r="B180" s="36" t="s">
        <v>164</v>
      </c>
      <c r="C180" s="37" t="s">
        <v>126</v>
      </c>
      <c r="D180" s="37"/>
      <c r="E180" s="18" t="s">
        <v>125</v>
      </c>
      <c r="F180" s="11">
        <v>2247.1999999999998</v>
      </c>
      <c r="G180" s="11">
        <v>2242.0097700000001</v>
      </c>
      <c r="H180" s="12">
        <f t="shared" si="2"/>
        <v>99.769035688857258</v>
      </c>
      <c r="I180" s="4"/>
    </row>
    <row r="181" spans="1:9" ht="55.2" outlineLevel="3">
      <c r="A181" s="35">
        <v>173</v>
      </c>
      <c r="B181" s="36" t="s">
        <v>164</v>
      </c>
      <c r="C181" s="37" t="s">
        <v>126</v>
      </c>
      <c r="D181" s="37" t="s">
        <v>8</v>
      </c>
      <c r="E181" s="18" t="s">
        <v>7</v>
      </c>
      <c r="F181" s="11">
        <v>2247.1999999999998</v>
      </c>
      <c r="G181" s="11">
        <v>2242.0097700000001</v>
      </c>
      <c r="H181" s="12">
        <f t="shared" si="2"/>
        <v>99.769035688857258</v>
      </c>
      <c r="I181" s="4"/>
    </row>
    <row r="182" spans="1:9" ht="27.6" outlineLevel="2">
      <c r="A182" s="35">
        <v>174</v>
      </c>
      <c r="B182" s="36" t="s">
        <v>164</v>
      </c>
      <c r="C182" s="37" t="s">
        <v>182</v>
      </c>
      <c r="D182" s="37"/>
      <c r="E182" s="18" t="s">
        <v>181</v>
      </c>
      <c r="F182" s="11">
        <v>1500</v>
      </c>
      <c r="G182" s="11">
        <v>1500</v>
      </c>
      <c r="H182" s="12">
        <f t="shared" si="2"/>
        <v>100</v>
      </c>
      <c r="I182" s="4"/>
    </row>
    <row r="183" spans="1:9" outlineLevel="3">
      <c r="A183" s="35">
        <v>175</v>
      </c>
      <c r="B183" s="36" t="s">
        <v>164</v>
      </c>
      <c r="C183" s="37" t="s">
        <v>182</v>
      </c>
      <c r="D183" s="37" t="s">
        <v>24</v>
      </c>
      <c r="E183" s="18" t="s">
        <v>23</v>
      </c>
      <c r="F183" s="11">
        <v>1500</v>
      </c>
      <c r="G183" s="11">
        <v>1500</v>
      </c>
      <c r="H183" s="12">
        <f t="shared" si="2"/>
        <v>100</v>
      </c>
      <c r="I183" s="4"/>
    </row>
    <row r="184" spans="1:9" ht="27.6" outlineLevel="2">
      <c r="A184" s="35">
        <v>176</v>
      </c>
      <c r="B184" s="36" t="s">
        <v>164</v>
      </c>
      <c r="C184" s="37" t="s">
        <v>184</v>
      </c>
      <c r="D184" s="37"/>
      <c r="E184" s="18" t="s">
        <v>183</v>
      </c>
      <c r="F184" s="11">
        <v>1500</v>
      </c>
      <c r="G184" s="11">
        <v>1500</v>
      </c>
      <c r="H184" s="12">
        <f t="shared" si="2"/>
        <v>100</v>
      </c>
      <c r="I184" s="4"/>
    </row>
    <row r="185" spans="1:9" outlineLevel="3">
      <c r="A185" s="35">
        <v>177</v>
      </c>
      <c r="B185" s="36" t="s">
        <v>164</v>
      </c>
      <c r="C185" s="37" t="s">
        <v>184</v>
      </c>
      <c r="D185" s="37" t="s">
        <v>24</v>
      </c>
      <c r="E185" s="18" t="s">
        <v>23</v>
      </c>
      <c r="F185" s="11">
        <v>1500</v>
      </c>
      <c r="G185" s="11">
        <v>1500</v>
      </c>
      <c r="H185" s="12">
        <f t="shared" si="2"/>
        <v>100</v>
      </c>
      <c r="I185" s="4"/>
    </row>
    <row r="186" spans="1:9" ht="96.6" outlineLevel="2">
      <c r="A186" s="35">
        <v>178</v>
      </c>
      <c r="B186" s="36" t="s">
        <v>164</v>
      </c>
      <c r="C186" s="37" t="s">
        <v>60</v>
      </c>
      <c r="D186" s="37"/>
      <c r="E186" s="18" t="s">
        <v>59</v>
      </c>
      <c r="F186" s="11">
        <v>776.20639000000006</v>
      </c>
      <c r="G186" s="11">
        <v>776.20639000000006</v>
      </c>
      <c r="H186" s="12">
        <f t="shared" si="2"/>
        <v>100</v>
      </c>
      <c r="I186" s="4"/>
    </row>
    <row r="187" spans="1:9" ht="27.6" outlineLevel="3">
      <c r="A187" s="35">
        <v>179</v>
      </c>
      <c r="B187" s="36" t="s">
        <v>164</v>
      </c>
      <c r="C187" s="37" t="s">
        <v>60</v>
      </c>
      <c r="D187" s="37" t="s">
        <v>14</v>
      </c>
      <c r="E187" s="18" t="s">
        <v>13</v>
      </c>
      <c r="F187" s="11">
        <v>758.04539</v>
      </c>
      <c r="G187" s="11">
        <v>758.04539</v>
      </c>
      <c r="H187" s="12">
        <f t="shared" si="2"/>
        <v>100</v>
      </c>
      <c r="I187" s="4"/>
    </row>
    <row r="188" spans="1:9" outlineLevel="3">
      <c r="A188" s="35">
        <v>180</v>
      </c>
      <c r="B188" s="36" t="s">
        <v>164</v>
      </c>
      <c r="C188" s="37" t="s">
        <v>60</v>
      </c>
      <c r="D188" s="37" t="s">
        <v>24</v>
      </c>
      <c r="E188" s="18" t="s">
        <v>23</v>
      </c>
      <c r="F188" s="11">
        <v>18.161000000000001</v>
      </c>
      <c r="G188" s="11">
        <v>18.161000000000001</v>
      </c>
      <c r="H188" s="12">
        <f t="shared" si="2"/>
        <v>100</v>
      </c>
      <c r="I188" s="4"/>
    </row>
    <row r="189" spans="1:9" outlineLevel="2">
      <c r="A189" s="35">
        <v>181</v>
      </c>
      <c r="B189" s="36" t="s">
        <v>164</v>
      </c>
      <c r="C189" s="37" t="s">
        <v>186</v>
      </c>
      <c r="D189" s="37"/>
      <c r="E189" s="18" t="s">
        <v>185</v>
      </c>
      <c r="F189" s="11">
        <v>10739.712</v>
      </c>
      <c r="G189" s="11">
        <v>10733.091</v>
      </c>
      <c r="H189" s="12">
        <f t="shared" si="2"/>
        <v>99.938350302131013</v>
      </c>
      <c r="I189" s="4"/>
    </row>
    <row r="190" spans="1:9" ht="27.6" outlineLevel="3">
      <c r="A190" s="35">
        <v>182</v>
      </c>
      <c r="B190" s="36" t="s">
        <v>164</v>
      </c>
      <c r="C190" s="37" t="s">
        <v>186</v>
      </c>
      <c r="D190" s="37" t="s">
        <v>134</v>
      </c>
      <c r="E190" s="18" t="s">
        <v>133</v>
      </c>
      <c r="F190" s="11">
        <v>10739.712</v>
      </c>
      <c r="G190" s="11">
        <v>10733.091</v>
      </c>
      <c r="H190" s="12">
        <f t="shared" si="2"/>
        <v>99.938350302131013</v>
      </c>
      <c r="I190" s="4"/>
    </row>
    <row r="191" spans="1:9" outlineLevel="1">
      <c r="A191" s="35">
        <v>183</v>
      </c>
      <c r="B191" s="36" t="s">
        <v>188</v>
      </c>
      <c r="C191" s="37"/>
      <c r="D191" s="37"/>
      <c r="E191" s="18" t="s">
        <v>187</v>
      </c>
      <c r="F191" s="11">
        <v>61007.323100000001</v>
      </c>
      <c r="G191" s="11">
        <v>59822.694430000003</v>
      </c>
      <c r="H191" s="12">
        <f t="shared" si="2"/>
        <v>98.058218899298012</v>
      </c>
      <c r="I191" s="4"/>
    </row>
    <row r="192" spans="1:9" ht="20.25" customHeight="1" outlineLevel="2">
      <c r="A192" s="35">
        <v>184</v>
      </c>
      <c r="B192" s="36" t="s">
        <v>188</v>
      </c>
      <c r="C192" s="37" t="s">
        <v>126</v>
      </c>
      <c r="D192" s="37"/>
      <c r="E192" s="18" t="s">
        <v>125</v>
      </c>
      <c r="F192" s="11">
        <v>1795</v>
      </c>
      <c r="G192" s="11">
        <v>1793.6126099999999</v>
      </c>
      <c r="H192" s="12">
        <f t="shared" si="2"/>
        <v>99.922708077994429</v>
      </c>
      <c r="I192" s="4"/>
    </row>
    <row r="193" spans="1:9" ht="55.2" outlineLevel="3">
      <c r="A193" s="35">
        <v>185</v>
      </c>
      <c r="B193" s="36" t="s">
        <v>188</v>
      </c>
      <c r="C193" s="37" t="s">
        <v>126</v>
      </c>
      <c r="D193" s="37" t="s">
        <v>8</v>
      </c>
      <c r="E193" s="18" t="s">
        <v>7</v>
      </c>
      <c r="F193" s="11">
        <v>1795</v>
      </c>
      <c r="G193" s="11">
        <v>1793.6126099999999</v>
      </c>
      <c r="H193" s="12">
        <f t="shared" si="2"/>
        <v>99.922708077994429</v>
      </c>
      <c r="I193" s="4"/>
    </row>
    <row r="194" spans="1:9" ht="27.6" outlineLevel="2">
      <c r="A194" s="35">
        <v>186</v>
      </c>
      <c r="B194" s="36" t="s">
        <v>188</v>
      </c>
      <c r="C194" s="37" t="s">
        <v>190</v>
      </c>
      <c r="D194" s="37"/>
      <c r="E194" s="18" t="s">
        <v>189</v>
      </c>
      <c r="F194" s="11">
        <v>23899.638999999999</v>
      </c>
      <c r="G194" s="11">
        <v>22716.474719999998</v>
      </c>
      <c r="H194" s="12">
        <f t="shared" si="2"/>
        <v>95.049447064869881</v>
      </c>
      <c r="I194" s="4"/>
    </row>
    <row r="195" spans="1:9" ht="27.6" outlineLevel="3">
      <c r="A195" s="35">
        <v>187</v>
      </c>
      <c r="B195" s="36" t="s">
        <v>188</v>
      </c>
      <c r="C195" s="37" t="s">
        <v>190</v>
      </c>
      <c r="D195" s="37" t="s">
        <v>14</v>
      </c>
      <c r="E195" s="18" t="s">
        <v>13</v>
      </c>
      <c r="F195" s="11">
        <v>22129.039000000001</v>
      </c>
      <c r="G195" s="11">
        <v>21016.474719999998</v>
      </c>
      <c r="H195" s="12">
        <f t="shared" si="2"/>
        <v>94.972378692088697</v>
      </c>
      <c r="I195" s="4"/>
    </row>
    <row r="196" spans="1:9" ht="27.6" outlineLevel="3">
      <c r="A196" s="35">
        <v>188</v>
      </c>
      <c r="B196" s="36" t="s">
        <v>188</v>
      </c>
      <c r="C196" s="37" t="s">
        <v>190</v>
      </c>
      <c r="D196" s="37" t="s">
        <v>88</v>
      </c>
      <c r="E196" s="18" t="s">
        <v>87</v>
      </c>
      <c r="F196" s="11">
        <v>1770.6</v>
      </c>
      <c r="G196" s="11">
        <v>1700</v>
      </c>
      <c r="H196" s="12">
        <f t="shared" si="2"/>
        <v>96.012651078730386</v>
      </c>
      <c r="I196" s="4"/>
    </row>
    <row r="197" spans="1:9" ht="41.4" outlineLevel="2">
      <c r="A197" s="35">
        <v>189</v>
      </c>
      <c r="B197" s="36" t="s">
        <v>188</v>
      </c>
      <c r="C197" s="37" t="s">
        <v>192</v>
      </c>
      <c r="D197" s="37"/>
      <c r="E197" s="18" t="s">
        <v>191</v>
      </c>
      <c r="F197" s="11">
        <v>4124.3999999999996</v>
      </c>
      <c r="G197" s="11">
        <v>4124.3999999999996</v>
      </c>
      <c r="H197" s="12">
        <f t="shared" si="2"/>
        <v>100</v>
      </c>
      <c r="I197" s="4"/>
    </row>
    <row r="198" spans="1:9" ht="27.6" outlineLevel="3">
      <c r="A198" s="35">
        <v>190</v>
      </c>
      <c r="B198" s="36" t="s">
        <v>188</v>
      </c>
      <c r="C198" s="37" t="s">
        <v>192</v>
      </c>
      <c r="D198" s="37" t="s">
        <v>14</v>
      </c>
      <c r="E198" s="18" t="s">
        <v>13</v>
      </c>
      <c r="F198" s="11">
        <v>3879.4</v>
      </c>
      <c r="G198" s="11">
        <v>3879.4</v>
      </c>
      <c r="H198" s="12">
        <f t="shared" si="2"/>
        <v>100</v>
      </c>
      <c r="I198" s="4"/>
    </row>
    <row r="199" spans="1:9" ht="27.6" outlineLevel="3">
      <c r="A199" s="35">
        <v>191</v>
      </c>
      <c r="B199" s="36" t="s">
        <v>188</v>
      </c>
      <c r="C199" s="37" t="s">
        <v>192</v>
      </c>
      <c r="D199" s="37" t="s">
        <v>88</v>
      </c>
      <c r="E199" s="18" t="s">
        <v>87</v>
      </c>
      <c r="F199" s="11">
        <v>245</v>
      </c>
      <c r="G199" s="11">
        <v>245</v>
      </c>
      <c r="H199" s="12">
        <f t="shared" si="2"/>
        <v>100</v>
      </c>
      <c r="I199" s="4"/>
    </row>
    <row r="200" spans="1:9" ht="55.2" outlineLevel="2">
      <c r="A200" s="35">
        <v>192</v>
      </c>
      <c r="B200" s="36" t="s">
        <v>188</v>
      </c>
      <c r="C200" s="37" t="s">
        <v>194</v>
      </c>
      <c r="D200" s="37"/>
      <c r="E200" s="18" t="s">
        <v>193</v>
      </c>
      <c r="F200" s="11">
        <v>8547.6</v>
      </c>
      <c r="G200" s="11">
        <v>8547.5229999999992</v>
      </c>
      <c r="H200" s="12">
        <f t="shared" si="2"/>
        <v>99.999099162337956</v>
      </c>
      <c r="I200" s="4"/>
    </row>
    <row r="201" spans="1:9" ht="27.6" outlineLevel="3">
      <c r="A201" s="35">
        <v>193</v>
      </c>
      <c r="B201" s="36" t="s">
        <v>188</v>
      </c>
      <c r="C201" s="37" t="s">
        <v>194</v>
      </c>
      <c r="D201" s="37" t="s">
        <v>14</v>
      </c>
      <c r="E201" s="18" t="s">
        <v>13</v>
      </c>
      <c r="F201" s="11">
        <v>8547.6</v>
      </c>
      <c r="G201" s="11">
        <v>8547.5229999999992</v>
      </c>
      <c r="H201" s="12">
        <f t="shared" si="2"/>
        <v>99.999099162337956</v>
      </c>
      <c r="I201" s="4"/>
    </row>
    <row r="202" spans="1:9" ht="55.2" outlineLevel="2">
      <c r="A202" s="35">
        <v>194</v>
      </c>
      <c r="B202" s="36" t="s">
        <v>188</v>
      </c>
      <c r="C202" s="37" t="s">
        <v>196</v>
      </c>
      <c r="D202" s="37"/>
      <c r="E202" s="18" t="s">
        <v>195</v>
      </c>
      <c r="F202" s="11">
        <v>86.339500000000001</v>
      </c>
      <c r="G202" s="11">
        <v>86.339500000000001</v>
      </c>
      <c r="H202" s="12">
        <f t="shared" si="2"/>
        <v>100</v>
      </c>
      <c r="I202" s="4"/>
    </row>
    <row r="203" spans="1:9" ht="27.6" outlineLevel="3">
      <c r="A203" s="35">
        <v>195</v>
      </c>
      <c r="B203" s="36" t="s">
        <v>188</v>
      </c>
      <c r="C203" s="37" t="s">
        <v>196</v>
      </c>
      <c r="D203" s="37" t="s">
        <v>14</v>
      </c>
      <c r="E203" s="18" t="s">
        <v>13</v>
      </c>
      <c r="F203" s="11">
        <v>86.339500000000001</v>
      </c>
      <c r="G203" s="11">
        <v>86.339500000000001</v>
      </c>
      <c r="H203" s="12">
        <f t="shared" ref="H203:H266" si="3">G203/F203*100</f>
        <v>100</v>
      </c>
      <c r="I203" s="4"/>
    </row>
    <row r="204" spans="1:9" ht="27.6" outlineLevel="2">
      <c r="A204" s="35">
        <v>196</v>
      </c>
      <c r="B204" s="36" t="s">
        <v>188</v>
      </c>
      <c r="C204" s="37" t="s">
        <v>128</v>
      </c>
      <c r="D204" s="37"/>
      <c r="E204" s="18" t="s">
        <v>127</v>
      </c>
      <c r="F204" s="11">
        <v>21174.506600000001</v>
      </c>
      <c r="G204" s="11">
        <v>21174.506600000001</v>
      </c>
      <c r="H204" s="12">
        <f t="shared" si="3"/>
        <v>100</v>
      </c>
      <c r="I204" s="4"/>
    </row>
    <row r="205" spans="1:9" ht="27.6" outlineLevel="3">
      <c r="A205" s="35">
        <v>197</v>
      </c>
      <c r="B205" s="36" t="s">
        <v>188</v>
      </c>
      <c r="C205" s="37" t="s">
        <v>128</v>
      </c>
      <c r="D205" s="37" t="s">
        <v>14</v>
      </c>
      <c r="E205" s="18" t="s">
        <v>13</v>
      </c>
      <c r="F205" s="11">
        <v>8667.8989999999994</v>
      </c>
      <c r="G205" s="11">
        <v>8667.8989999999994</v>
      </c>
      <c r="H205" s="12">
        <f t="shared" si="3"/>
        <v>100</v>
      </c>
      <c r="I205" s="4"/>
    </row>
    <row r="206" spans="1:9" outlineLevel="3">
      <c r="A206" s="35">
        <v>198</v>
      </c>
      <c r="B206" s="36" t="s">
        <v>188</v>
      </c>
      <c r="C206" s="37" t="s">
        <v>128</v>
      </c>
      <c r="D206" s="37" t="s">
        <v>24</v>
      </c>
      <c r="E206" s="18" t="s">
        <v>23</v>
      </c>
      <c r="F206" s="11">
        <v>12506.607599999999</v>
      </c>
      <c r="G206" s="11">
        <v>12506.607599999999</v>
      </c>
      <c r="H206" s="12">
        <f t="shared" si="3"/>
        <v>100</v>
      </c>
      <c r="I206" s="4"/>
    </row>
    <row r="207" spans="1:9" ht="27.6" outlineLevel="2">
      <c r="A207" s="35">
        <v>199</v>
      </c>
      <c r="B207" s="36" t="s">
        <v>188</v>
      </c>
      <c r="C207" s="37" t="s">
        <v>184</v>
      </c>
      <c r="D207" s="37"/>
      <c r="E207" s="18" t="s">
        <v>183</v>
      </c>
      <c r="F207" s="11">
        <v>1190</v>
      </c>
      <c r="G207" s="11">
        <v>1190</v>
      </c>
      <c r="H207" s="12">
        <f t="shared" si="3"/>
        <v>100</v>
      </c>
      <c r="I207" s="4"/>
    </row>
    <row r="208" spans="1:9" outlineLevel="3">
      <c r="A208" s="35">
        <v>200</v>
      </c>
      <c r="B208" s="36" t="s">
        <v>188</v>
      </c>
      <c r="C208" s="37" t="s">
        <v>184</v>
      </c>
      <c r="D208" s="37" t="s">
        <v>24</v>
      </c>
      <c r="E208" s="18" t="s">
        <v>23</v>
      </c>
      <c r="F208" s="11">
        <v>1190</v>
      </c>
      <c r="G208" s="11">
        <v>1190</v>
      </c>
      <c r="H208" s="12">
        <f t="shared" si="3"/>
        <v>100</v>
      </c>
      <c r="I208" s="4"/>
    </row>
    <row r="209" spans="1:9" outlineLevel="2">
      <c r="A209" s="35">
        <v>201</v>
      </c>
      <c r="B209" s="36" t="s">
        <v>188</v>
      </c>
      <c r="C209" s="37" t="s">
        <v>186</v>
      </c>
      <c r="D209" s="37"/>
      <c r="E209" s="18" t="s">
        <v>185</v>
      </c>
      <c r="F209" s="11">
        <v>189.83799999999999</v>
      </c>
      <c r="G209" s="11">
        <v>189.83799999999999</v>
      </c>
      <c r="H209" s="12">
        <f t="shared" si="3"/>
        <v>100</v>
      </c>
      <c r="I209" s="4"/>
    </row>
    <row r="210" spans="1:9" ht="27.6" outlineLevel="3">
      <c r="A210" s="35">
        <v>202</v>
      </c>
      <c r="B210" s="36" t="s">
        <v>188</v>
      </c>
      <c r="C210" s="37" t="s">
        <v>186</v>
      </c>
      <c r="D210" s="37" t="s">
        <v>14</v>
      </c>
      <c r="E210" s="18" t="s">
        <v>13</v>
      </c>
      <c r="F210" s="11">
        <v>189.83799999999999</v>
      </c>
      <c r="G210" s="11">
        <v>189.83799999999999</v>
      </c>
      <c r="H210" s="12">
        <f t="shared" si="3"/>
        <v>100</v>
      </c>
      <c r="I210" s="4"/>
    </row>
    <row r="211" spans="1:9" outlineLevel="1">
      <c r="A211" s="35">
        <v>203</v>
      </c>
      <c r="B211" s="36" t="s">
        <v>198</v>
      </c>
      <c r="C211" s="37"/>
      <c r="D211" s="37"/>
      <c r="E211" s="18" t="s">
        <v>197</v>
      </c>
      <c r="F211" s="11">
        <v>49637.596210000003</v>
      </c>
      <c r="G211" s="11">
        <v>48861.852599999998</v>
      </c>
      <c r="H211" s="12">
        <f t="shared" si="3"/>
        <v>98.43718538118145</v>
      </c>
      <c r="I211" s="4"/>
    </row>
    <row r="212" spans="1:9" ht="21" customHeight="1" outlineLevel="2">
      <c r="A212" s="35">
        <v>204</v>
      </c>
      <c r="B212" s="36" t="s">
        <v>198</v>
      </c>
      <c r="C212" s="37" t="s">
        <v>126</v>
      </c>
      <c r="D212" s="37"/>
      <c r="E212" s="18" t="s">
        <v>125</v>
      </c>
      <c r="F212" s="11">
        <v>46688.024210000003</v>
      </c>
      <c r="G212" s="11">
        <v>45912.280890000002</v>
      </c>
      <c r="H212" s="12">
        <f t="shared" si="3"/>
        <v>98.338453311901247</v>
      </c>
      <c r="I212" s="4"/>
    </row>
    <row r="213" spans="1:9" ht="55.2" outlineLevel="3">
      <c r="A213" s="35">
        <v>205</v>
      </c>
      <c r="B213" s="36" t="s">
        <v>198</v>
      </c>
      <c r="C213" s="37" t="s">
        <v>126</v>
      </c>
      <c r="D213" s="37" t="s">
        <v>8</v>
      </c>
      <c r="E213" s="18" t="s">
        <v>7</v>
      </c>
      <c r="F213" s="11">
        <v>34900.09289</v>
      </c>
      <c r="G213" s="11">
        <v>34842.879739999997</v>
      </c>
      <c r="H213" s="12">
        <f t="shared" si="3"/>
        <v>99.836065909107091</v>
      </c>
      <c r="I213" s="4"/>
    </row>
    <row r="214" spans="1:9" ht="27.6" outlineLevel="3">
      <c r="A214" s="35">
        <v>206</v>
      </c>
      <c r="B214" s="36" t="s">
        <v>198</v>
      </c>
      <c r="C214" s="37" t="s">
        <v>126</v>
      </c>
      <c r="D214" s="37" t="s">
        <v>14</v>
      </c>
      <c r="E214" s="18" t="s">
        <v>13</v>
      </c>
      <c r="F214" s="11">
        <v>10532.77656</v>
      </c>
      <c r="G214" s="11">
        <v>9814.2553900000003</v>
      </c>
      <c r="H214" s="12">
        <f t="shared" si="3"/>
        <v>93.178235900980695</v>
      </c>
      <c r="I214" s="4"/>
    </row>
    <row r="215" spans="1:9" outlineLevel="3">
      <c r="A215" s="35">
        <v>207</v>
      </c>
      <c r="B215" s="36" t="s">
        <v>198</v>
      </c>
      <c r="C215" s="37" t="s">
        <v>126</v>
      </c>
      <c r="D215" s="37" t="s">
        <v>24</v>
      </c>
      <c r="E215" s="18" t="s">
        <v>23</v>
      </c>
      <c r="F215" s="11">
        <v>1255.1547599999999</v>
      </c>
      <c r="G215" s="11">
        <v>1255.1457600000001</v>
      </c>
      <c r="H215" s="12">
        <f t="shared" si="3"/>
        <v>99.999282956947894</v>
      </c>
      <c r="I215" s="4"/>
    </row>
    <row r="216" spans="1:9" ht="27.6" outlineLevel="2">
      <c r="A216" s="35">
        <v>208</v>
      </c>
      <c r="B216" s="36" t="s">
        <v>198</v>
      </c>
      <c r="C216" s="37" t="s">
        <v>184</v>
      </c>
      <c r="D216" s="37"/>
      <c r="E216" s="18" t="s">
        <v>183</v>
      </c>
      <c r="F216" s="11">
        <v>200</v>
      </c>
      <c r="G216" s="11">
        <v>200</v>
      </c>
      <c r="H216" s="12">
        <f t="shared" si="3"/>
        <v>100</v>
      </c>
      <c r="I216" s="4"/>
    </row>
    <row r="217" spans="1:9" outlineLevel="3">
      <c r="A217" s="35">
        <v>209</v>
      </c>
      <c r="B217" s="36" t="s">
        <v>198</v>
      </c>
      <c r="C217" s="37" t="s">
        <v>184</v>
      </c>
      <c r="D217" s="37" t="s">
        <v>24</v>
      </c>
      <c r="E217" s="18" t="s">
        <v>23</v>
      </c>
      <c r="F217" s="11">
        <v>200</v>
      </c>
      <c r="G217" s="11">
        <v>200</v>
      </c>
      <c r="H217" s="12">
        <f t="shared" si="3"/>
        <v>100</v>
      </c>
      <c r="I217" s="4"/>
    </row>
    <row r="218" spans="1:9" ht="27.6" outlineLevel="2">
      <c r="A218" s="35">
        <v>210</v>
      </c>
      <c r="B218" s="36" t="s">
        <v>198</v>
      </c>
      <c r="C218" s="37" t="s">
        <v>200</v>
      </c>
      <c r="D218" s="37"/>
      <c r="E218" s="18" t="s">
        <v>199</v>
      </c>
      <c r="F218" s="11">
        <v>2747</v>
      </c>
      <c r="G218" s="11">
        <v>2747</v>
      </c>
      <c r="H218" s="12">
        <f t="shared" si="3"/>
        <v>100</v>
      </c>
      <c r="I218" s="4"/>
    </row>
    <row r="219" spans="1:9" outlineLevel="3">
      <c r="A219" s="35">
        <v>211</v>
      </c>
      <c r="B219" s="36" t="s">
        <v>198</v>
      </c>
      <c r="C219" s="37" t="s">
        <v>200</v>
      </c>
      <c r="D219" s="37" t="s">
        <v>24</v>
      </c>
      <c r="E219" s="18" t="s">
        <v>23</v>
      </c>
      <c r="F219" s="11">
        <v>2747</v>
      </c>
      <c r="G219" s="11">
        <v>2747</v>
      </c>
      <c r="H219" s="12">
        <f t="shared" si="3"/>
        <v>100</v>
      </c>
      <c r="I219" s="4"/>
    </row>
    <row r="220" spans="1:9" ht="104.1" customHeight="1" outlineLevel="2">
      <c r="A220" s="35">
        <v>212</v>
      </c>
      <c r="B220" s="36" t="s">
        <v>198</v>
      </c>
      <c r="C220" s="37" t="s">
        <v>60</v>
      </c>
      <c r="D220" s="37"/>
      <c r="E220" s="18" t="s">
        <v>59</v>
      </c>
      <c r="F220" s="11">
        <v>2.5720000000000001</v>
      </c>
      <c r="G220" s="11">
        <v>2.5717099999999999</v>
      </c>
      <c r="H220" s="12">
        <f t="shared" si="3"/>
        <v>99.988724727838246</v>
      </c>
      <c r="I220" s="4"/>
    </row>
    <row r="221" spans="1:9" outlineLevel="3">
      <c r="A221" s="35">
        <v>213</v>
      </c>
      <c r="B221" s="36" t="s">
        <v>198</v>
      </c>
      <c r="C221" s="37" t="s">
        <v>60</v>
      </c>
      <c r="D221" s="37" t="s">
        <v>24</v>
      </c>
      <c r="E221" s="18" t="s">
        <v>23</v>
      </c>
      <c r="F221" s="11">
        <v>2.5720000000000001</v>
      </c>
      <c r="G221" s="11">
        <v>2.5717099999999999</v>
      </c>
      <c r="H221" s="12">
        <f t="shared" si="3"/>
        <v>99.988724727838246</v>
      </c>
      <c r="I221" s="4"/>
    </row>
    <row r="222" spans="1:9" s="34" customFormat="1">
      <c r="A222" s="41">
        <v>214</v>
      </c>
      <c r="B222" s="38" t="s">
        <v>202</v>
      </c>
      <c r="C222" s="39"/>
      <c r="D222" s="39"/>
      <c r="E222" s="40" t="s">
        <v>201</v>
      </c>
      <c r="F222" s="14">
        <v>1697.2</v>
      </c>
      <c r="G222" s="14">
        <v>1279.2</v>
      </c>
      <c r="H222" s="15">
        <f t="shared" si="3"/>
        <v>75.371199622908321</v>
      </c>
      <c r="I222" s="17"/>
    </row>
    <row r="223" spans="1:9" outlineLevel="1">
      <c r="A223" s="35">
        <v>215</v>
      </c>
      <c r="B223" s="36" t="s">
        <v>204</v>
      </c>
      <c r="C223" s="37"/>
      <c r="D223" s="37"/>
      <c r="E223" s="18" t="s">
        <v>203</v>
      </c>
      <c r="F223" s="11">
        <v>97.5</v>
      </c>
      <c r="G223" s="11">
        <v>97.47</v>
      </c>
      <c r="H223" s="12">
        <f t="shared" si="3"/>
        <v>99.969230769230762</v>
      </c>
      <c r="I223" s="4"/>
    </row>
    <row r="224" spans="1:9" ht="27.6" outlineLevel="2">
      <c r="A224" s="35">
        <v>216</v>
      </c>
      <c r="B224" s="36" t="s">
        <v>204</v>
      </c>
      <c r="C224" s="37" t="s">
        <v>206</v>
      </c>
      <c r="D224" s="37"/>
      <c r="E224" s="18" t="s">
        <v>205</v>
      </c>
      <c r="F224" s="11">
        <v>97.5</v>
      </c>
      <c r="G224" s="11">
        <v>97.47</v>
      </c>
      <c r="H224" s="12">
        <f t="shared" si="3"/>
        <v>99.969230769230762</v>
      </c>
      <c r="I224" s="4"/>
    </row>
    <row r="225" spans="1:9" ht="27.6" outlineLevel="3">
      <c r="A225" s="35">
        <v>217</v>
      </c>
      <c r="B225" s="36" t="s">
        <v>204</v>
      </c>
      <c r="C225" s="37" t="s">
        <v>206</v>
      </c>
      <c r="D225" s="37" t="s">
        <v>14</v>
      </c>
      <c r="E225" s="18" t="s">
        <v>13</v>
      </c>
      <c r="F225" s="11">
        <v>97.5</v>
      </c>
      <c r="G225" s="11">
        <v>97.47</v>
      </c>
      <c r="H225" s="12">
        <f t="shared" si="3"/>
        <v>99.969230769230762</v>
      </c>
      <c r="I225" s="4"/>
    </row>
    <row r="226" spans="1:9" ht="27.6" outlineLevel="1">
      <c r="A226" s="35">
        <v>218</v>
      </c>
      <c r="B226" s="36" t="s">
        <v>208</v>
      </c>
      <c r="C226" s="37"/>
      <c r="D226" s="37"/>
      <c r="E226" s="18" t="s">
        <v>207</v>
      </c>
      <c r="F226" s="11">
        <v>999.7</v>
      </c>
      <c r="G226" s="11">
        <v>581.73294999999996</v>
      </c>
      <c r="H226" s="12">
        <f t="shared" si="3"/>
        <v>58.190752225667694</v>
      </c>
      <c r="I226" s="4"/>
    </row>
    <row r="227" spans="1:9" outlineLevel="2">
      <c r="A227" s="35">
        <v>219</v>
      </c>
      <c r="B227" s="36" t="s">
        <v>208</v>
      </c>
      <c r="C227" s="37" t="s">
        <v>210</v>
      </c>
      <c r="D227" s="37"/>
      <c r="E227" s="18" t="s">
        <v>209</v>
      </c>
      <c r="F227" s="11">
        <v>999.7</v>
      </c>
      <c r="G227" s="11">
        <v>581.73294999999996</v>
      </c>
      <c r="H227" s="12">
        <f t="shared" si="3"/>
        <v>58.190752225667694</v>
      </c>
      <c r="I227" s="4"/>
    </row>
    <row r="228" spans="1:9" ht="27.6" outlineLevel="3">
      <c r="A228" s="35">
        <v>220</v>
      </c>
      <c r="B228" s="36" t="s">
        <v>208</v>
      </c>
      <c r="C228" s="37" t="s">
        <v>210</v>
      </c>
      <c r="D228" s="37" t="s">
        <v>14</v>
      </c>
      <c r="E228" s="18" t="s">
        <v>13</v>
      </c>
      <c r="F228" s="11">
        <v>999.7</v>
      </c>
      <c r="G228" s="11">
        <v>581.73294999999996</v>
      </c>
      <c r="H228" s="12">
        <f t="shared" si="3"/>
        <v>58.190752225667694</v>
      </c>
      <c r="I228" s="4"/>
    </row>
    <row r="229" spans="1:9" outlineLevel="1">
      <c r="A229" s="35">
        <v>221</v>
      </c>
      <c r="B229" s="36" t="s">
        <v>212</v>
      </c>
      <c r="C229" s="37"/>
      <c r="D229" s="37"/>
      <c r="E229" s="18" t="s">
        <v>211</v>
      </c>
      <c r="F229" s="11">
        <v>600</v>
      </c>
      <c r="G229" s="11">
        <v>599.99980000000005</v>
      </c>
      <c r="H229" s="12">
        <f t="shared" si="3"/>
        <v>99.99996666666668</v>
      </c>
      <c r="I229" s="4"/>
    </row>
    <row r="230" spans="1:9" ht="27.6" outlineLevel="2">
      <c r="A230" s="35">
        <v>222</v>
      </c>
      <c r="B230" s="36" t="s">
        <v>212</v>
      </c>
      <c r="C230" s="37" t="s">
        <v>214</v>
      </c>
      <c r="D230" s="37"/>
      <c r="E230" s="18" t="s">
        <v>213</v>
      </c>
      <c r="F230" s="11">
        <v>600</v>
      </c>
      <c r="G230" s="11">
        <v>599.99980000000005</v>
      </c>
      <c r="H230" s="12">
        <f t="shared" si="3"/>
        <v>99.99996666666668</v>
      </c>
      <c r="I230" s="4"/>
    </row>
    <row r="231" spans="1:9" ht="27.6" outlineLevel="3">
      <c r="A231" s="35">
        <v>223</v>
      </c>
      <c r="B231" s="36" t="s">
        <v>212</v>
      </c>
      <c r="C231" s="37" t="s">
        <v>214</v>
      </c>
      <c r="D231" s="37" t="s">
        <v>14</v>
      </c>
      <c r="E231" s="18" t="s">
        <v>13</v>
      </c>
      <c r="F231" s="11">
        <v>600</v>
      </c>
      <c r="G231" s="11">
        <v>599.99980000000005</v>
      </c>
      <c r="H231" s="12">
        <f t="shared" si="3"/>
        <v>99.99996666666668</v>
      </c>
      <c r="I231" s="4"/>
    </row>
    <row r="232" spans="1:9" s="34" customFormat="1" ht="18.3" customHeight="1">
      <c r="A232" s="41">
        <v>224</v>
      </c>
      <c r="B232" s="38" t="s">
        <v>216</v>
      </c>
      <c r="C232" s="39"/>
      <c r="D232" s="39"/>
      <c r="E232" s="40" t="s">
        <v>215</v>
      </c>
      <c r="F232" s="14">
        <v>1112808.7</v>
      </c>
      <c r="G232" s="14">
        <v>1103248.6000000001</v>
      </c>
      <c r="H232" s="15">
        <f t="shared" si="3"/>
        <v>99.140903553324137</v>
      </c>
      <c r="I232" s="17"/>
    </row>
    <row r="233" spans="1:9" ht="19.05" customHeight="1" outlineLevel="1">
      <c r="A233" s="35">
        <v>225</v>
      </c>
      <c r="B233" s="36" t="s">
        <v>218</v>
      </c>
      <c r="C233" s="37"/>
      <c r="D233" s="37"/>
      <c r="E233" s="18" t="s">
        <v>217</v>
      </c>
      <c r="F233" s="11">
        <v>419753.9</v>
      </c>
      <c r="G233" s="11">
        <v>418001.4596</v>
      </c>
      <c r="H233" s="12">
        <f t="shared" si="3"/>
        <v>99.582507655080747</v>
      </c>
      <c r="I233" s="16"/>
    </row>
    <row r="234" spans="1:9" ht="41.4" outlineLevel="2">
      <c r="A234" s="35">
        <v>226</v>
      </c>
      <c r="B234" s="36" t="s">
        <v>218</v>
      </c>
      <c r="C234" s="37" t="s">
        <v>220</v>
      </c>
      <c r="D234" s="37"/>
      <c r="E234" s="18" t="s">
        <v>219</v>
      </c>
      <c r="F234" s="11">
        <v>153220.1</v>
      </c>
      <c r="G234" s="11">
        <v>151512.91125999999</v>
      </c>
      <c r="H234" s="12">
        <f t="shared" si="3"/>
        <v>98.885793221646495</v>
      </c>
      <c r="I234" s="4"/>
    </row>
    <row r="235" spans="1:9" ht="27.6" outlineLevel="3">
      <c r="A235" s="35">
        <v>227</v>
      </c>
      <c r="B235" s="36" t="s">
        <v>218</v>
      </c>
      <c r="C235" s="37" t="s">
        <v>220</v>
      </c>
      <c r="D235" s="37" t="s">
        <v>88</v>
      </c>
      <c r="E235" s="18" t="s">
        <v>87</v>
      </c>
      <c r="F235" s="11">
        <v>153220.1</v>
      </c>
      <c r="G235" s="11">
        <v>151512.91125999999</v>
      </c>
      <c r="H235" s="12">
        <f t="shared" si="3"/>
        <v>98.885793221646495</v>
      </c>
      <c r="I235" s="4"/>
    </row>
    <row r="236" spans="1:9" ht="69" outlineLevel="2">
      <c r="A236" s="35">
        <v>228</v>
      </c>
      <c r="B236" s="36" t="s">
        <v>218</v>
      </c>
      <c r="C236" s="37" t="s">
        <v>222</v>
      </c>
      <c r="D236" s="37"/>
      <c r="E236" s="18" t="s">
        <v>221</v>
      </c>
      <c r="F236" s="11">
        <v>246804.3</v>
      </c>
      <c r="G236" s="11">
        <v>246804.3</v>
      </c>
      <c r="H236" s="12">
        <f t="shared" si="3"/>
        <v>100</v>
      </c>
      <c r="I236" s="4"/>
    </row>
    <row r="237" spans="1:9" ht="27.6" outlineLevel="3">
      <c r="A237" s="35">
        <v>229</v>
      </c>
      <c r="B237" s="36" t="s">
        <v>218</v>
      </c>
      <c r="C237" s="37" t="s">
        <v>222</v>
      </c>
      <c r="D237" s="37" t="s">
        <v>88</v>
      </c>
      <c r="E237" s="18" t="s">
        <v>87</v>
      </c>
      <c r="F237" s="11">
        <v>246804.3</v>
      </c>
      <c r="G237" s="11">
        <v>246804.3</v>
      </c>
      <c r="H237" s="12">
        <f t="shared" si="3"/>
        <v>100</v>
      </c>
      <c r="I237" s="4"/>
    </row>
    <row r="238" spans="1:9" ht="69" outlineLevel="2">
      <c r="A238" s="35">
        <v>230</v>
      </c>
      <c r="B238" s="36" t="s">
        <v>218</v>
      </c>
      <c r="C238" s="37" t="s">
        <v>224</v>
      </c>
      <c r="D238" s="37"/>
      <c r="E238" s="18" t="s">
        <v>223</v>
      </c>
      <c r="F238" s="11">
        <v>3849</v>
      </c>
      <c r="G238" s="11">
        <v>3849</v>
      </c>
      <c r="H238" s="12">
        <f t="shared" si="3"/>
        <v>100</v>
      </c>
      <c r="I238" s="4"/>
    </row>
    <row r="239" spans="1:9" ht="27.6" outlineLevel="3">
      <c r="A239" s="35">
        <v>231</v>
      </c>
      <c r="B239" s="36" t="s">
        <v>218</v>
      </c>
      <c r="C239" s="37" t="s">
        <v>224</v>
      </c>
      <c r="D239" s="37" t="s">
        <v>88</v>
      </c>
      <c r="E239" s="18" t="s">
        <v>87</v>
      </c>
      <c r="F239" s="11">
        <v>3849</v>
      </c>
      <c r="G239" s="11">
        <v>3849</v>
      </c>
      <c r="H239" s="12">
        <f t="shared" si="3"/>
        <v>100</v>
      </c>
      <c r="I239" s="4"/>
    </row>
    <row r="240" spans="1:9" ht="55.2" outlineLevel="2">
      <c r="A240" s="35">
        <v>232</v>
      </c>
      <c r="B240" s="36" t="s">
        <v>218</v>
      </c>
      <c r="C240" s="37" t="s">
        <v>226</v>
      </c>
      <c r="D240" s="37"/>
      <c r="E240" s="18" t="s">
        <v>225</v>
      </c>
      <c r="F240" s="11">
        <v>708.7</v>
      </c>
      <c r="G240" s="11">
        <v>690</v>
      </c>
      <c r="H240" s="12">
        <f t="shared" si="3"/>
        <v>97.361365881190906</v>
      </c>
      <c r="I240" s="4"/>
    </row>
    <row r="241" spans="1:9" ht="27.6" outlineLevel="3">
      <c r="A241" s="35">
        <v>233</v>
      </c>
      <c r="B241" s="36" t="s">
        <v>218</v>
      </c>
      <c r="C241" s="37" t="s">
        <v>226</v>
      </c>
      <c r="D241" s="37" t="s">
        <v>88</v>
      </c>
      <c r="E241" s="18" t="s">
        <v>87</v>
      </c>
      <c r="F241" s="11">
        <v>708.7</v>
      </c>
      <c r="G241" s="11">
        <v>690</v>
      </c>
      <c r="H241" s="12">
        <f t="shared" si="3"/>
        <v>97.361365881190906</v>
      </c>
      <c r="I241" s="4"/>
    </row>
    <row r="242" spans="1:9" ht="69" outlineLevel="2">
      <c r="A242" s="35">
        <v>234</v>
      </c>
      <c r="B242" s="36" t="s">
        <v>218</v>
      </c>
      <c r="C242" s="37" t="s">
        <v>228</v>
      </c>
      <c r="D242" s="37" t="s">
        <v>1</v>
      </c>
      <c r="E242" s="18" t="s">
        <v>227</v>
      </c>
      <c r="F242" s="11">
        <v>12708</v>
      </c>
      <c r="G242" s="11">
        <v>12706.506579999999</v>
      </c>
      <c r="H242" s="12">
        <f t="shared" si="3"/>
        <v>99.988248190116451</v>
      </c>
      <c r="I242" s="4"/>
    </row>
    <row r="243" spans="1:9" ht="27.6" outlineLevel="3">
      <c r="A243" s="35">
        <v>235</v>
      </c>
      <c r="B243" s="36" t="s">
        <v>218</v>
      </c>
      <c r="C243" s="37" t="s">
        <v>228</v>
      </c>
      <c r="D243" s="37" t="s">
        <v>88</v>
      </c>
      <c r="E243" s="18" t="s">
        <v>87</v>
      </c>
      <c r="F243" s="11">
        <v>12708</v>
      </c>
      <c r="G243" s="11">
        <v>12706.506579999999</v>
      </c>
      <c r="H243" s="12">
        <f t="shared" si="3"/>
        <v>99.988248190116451</v>
      </c>
      <c r="I243" s="4"/>
    </row>
    <row r="244" spans="1:9" ht="27.6" outlineLevel="2">
      <c r="A244" s="35">
        <v>236</v>
      </c>
      <c r="B244" s="36" t="s">
        <v>218</v>
      </c>
      <c r="C244" s="37" t="s">
        <v>230</v>
      </c>
      <c r="D244" s="37"/>
      <c r="E244" s="18" t="s">
        <v>229</v>
      </c>
      <c r="F244" s="11">
        <v>250</v>
      </c>
      <c r="G244" s="11">
        <v>250</v>
      </c>
      <c r="H244" s="12">
        <f t="shared" si="3"/>
        <v>100</v>
      </c>
      <c r="I244" s="4"/>
    </row>
    <row r="245" spans="1:9" ht="27.6" outlineLevel="3">
      <c r="A245" s="35">
        <v>237</v>
      </c>
      <c r="B245" s="36" t="s">
        <v>218</v>
      </c>
      <c r="C245" s="37" t="s">
        <v>230</v>
      </c>
      <c r="D245" s="37" t="s">
        <v>88</v>
      </c>
      <c r="E245" s="18" t="s">
        <v>87</v>
      </c>
      <c r="F245" s="11">
        <v>250</v>
      </c>
      <c r="G245" s="11">
        <v>250</v>
      </c>
      <c r="H245" s="12">
        <f t="shared" si="3"/>
        <v>100</v>
      </c>
      <c r="I245" s="4"/>
    </row>
    <row r="246" spans="1:9" ht="19.649999999999999" customHeight="1" outlineLevel="2">
      <c r="A246" s="35">
        <v>238</v>
      </c>
      <c r="B246" s="36" t="s">
        <v>218</v>
      </c>
      <c r="C246" s="37" t="s">
        <v>232</v>
      </c>
      <c r="D246" s="37"/>
      <c r="E246" s="18" t="s">
        <v>231</v>
      </c>
      <c r="F246" s="11">
        <v>2129.6999999999998</v>
      </c>
      <c r="G246" s="11">
        <v>2129.64194</v>
      </c>
      <c r="H246" s="12">
        <f t="shared" si="3"/>
        <v>99.997273794431152</v>
      </c>
      <c r="I246" s="4"/>
    </row>
    <row r="247" spans="1:9" ht="27.6" outlineLevel="3">
      <c r="A247" s="35">
        <v>239</v>
      </c>
      <c r="B247" s="36" t="s">
        <v>218</v>
      </c>
      <c r="C247" s="37" t="s">
        <v>232</v>
      </c>
      <c r="D247" s="37" t="s">
        <v>134</v>
      </c>
      <c r="E247" s="18" t="s">
        <v>133</v>
      </c>
      <c r="F247" s="11">
        <v>2129.6999999999998</v>
      </c>
      <c r="G247" s="11">
        <v>2129.64194</v>
      </c>
      <c r="H247" s="12">
        <f t="shared" si="3"/>
        <v>99.997273794431152</v>
      </c>
      <c r="I247" s="4"/>
    </row>
    <row r="248" spans="1:9" ht="96.6" outlineLevel="2">
      <c r="A248" s="35">
        <v>240</v>
      </c>
      <c r="B248" s="36" t="s">
        <v>218</v>
      </c>
      <c r="C248" s="37" t="s">
        <v>60</v>
      </c>
      <c r="D248" s="37"/>
      <c r="E248" s="18" t="s">
        <v>59</v>
      </c>
      <c r="F248" s="11">
        <v>59.1</v>
      </c>
      <c r="G248" s="11">
        <v>59.099820000000001</v>
      </c>
      <c r="H248" s="12">
        <f t="shared" si="3"/>
        <v>99.999695431472077</v>
      </c>
      <c r="I248" s="4"/>
    </row>
    <row r="249" spans="1:9" ht="27.6" outlineLevel="3">
      <c r="A249" s="35">
        <v>241</v>
      </c>
      <c r="B249" s="36" t="s">
        <v>218</v>
      </c>
      <c r="C249" s="37" t="s">
        <v>60</v>
      </c>
      <c r="D249" s="37" t="s">
        <v>88</v>
      </c>
      <c r="E249" s="18" t="s">
        <v>87</v>
      </c>
      <c r="F249" s="11">
        <v>59.1</v>
      </c>
      <c r="G249" s="11">
        <v>59.099820000000001</v>
      </c>
      <c r="H249" s="12">
        <f t="shared" si="3"/>
        <v>99.999695431472077</v>
      </c>
      <c r="I249" s="4"/>
    </row>
    <row r="250" spans="1:9" outlineLevel="2">
      <c r="A250" s="35">
        <v>242</v>
      </c>
      <c r="B250" s="36" t="s">
        <v>218</v>
      </c>
      <c r="C250" s="37" t="s">
        <v>186</v>
      </c>
      <c r="D250" s="37"/>
      <c r="E250" s="18" t="s">
        <v>185</v>
      </c>
      <c r="F250" s="11">
        <v>25</v>
      </c>
      <c r="G250" s="11">
        <v>0</v>
      </c>
      <c r="H250" s="12">
        <f t="shared" si="3"/>
        <v>0</v>
      </c>
      <c r="I250" s="4"/>
    </row>
    <row r="251" spans="1:9" ht="27.6" outlineLevel="3">
      <c r="A251" s="35">
        <v>243</v>
      </c>
      <c r="B251" s="36" t="s">
        <v>218</v>
      </c>
      <c r="C251" s="37" t="s">
        <v>186</v>
      </c>
      <c r="D251" s="37" t="s">
        <v>88</v>
      </c>
      <c r="E251" s="18" t="s">
        <v>87</v>
      </c>
      <c r="F251" s="11">
        <v>25</v>
      </c>
      <c r="G251" s="11">
        <v>0</v>
      </c>
      <c r="H251" s="12">
        <f t="shared" si="3"/>
        <v>0</v>
      </c>
      <c r="I251" s="4"/>
    </row>
    <row r="252" spans="1:9" ht="17.25" customHeight="1" outlineLevel="1">
      <c r="A252" s="35">
        <v>244</v>
      </c>
      <c r="B252" s="36" t="s">
        <v>234</v>
      </c>
      <c r="C252" s="37"/>
      <c r="D252" s="37"/>
      <c r="E252" s="18" t="s">
        <v>233</v>
      </c>
      <c r="F252" s="11">
        <v>577429.19999999995</v>
      </c>
      <c r="G252" s="11">
        <v>571612.65734999999</v>
      </c>
      <c r="H252" s="12">
        <f t="shared" si="3"/>
        <v>98.992682973081386</v>
      </c>
      <c r="I252" s="16"/>
    </row>
    <row r="253" spans="1:9" ht="27.6" outlineLevel="2">
      <c r="A253" s="35">
        <v>245</v>
      </c>
      <c r="B253" s="36" t="s">
        <v>234</v>
      </c>
      <c r="C253" s="37" t="s">
        <v>236</v>
      </c>
      <c r="D253" s="37"/>
      <c r="E253" s="18" t="s">
        <v>235</v>
      </c>
      <c r="F253" s="11">
        <v>169490.1</v>
      </c>
      <c r="G253" s="11">
        <v>165805.73910999999</v>
      </c>
      <c r="H253" s="12">
        <f t="shared" si="3"/>
        <v>97.826208793315956</v>
      </c>
      <c r="I253" s="4"/>
    </row>
    <row r="254" spans="1:9" ht="27.6" outlineLevel="3">
      <c r="A254" s="35">
        <v>246</v>
      </c>
      <c r="B254" s="36" t="s">
        <v>234</v>
      </c>
      <c r="C254" s="37" t="s">
        <v>236</v>
      </c>
      <c r="D254" s="37" t="s">
        <v>88</v>
      </c>
      <c r="E254" s="18" t="s">
        <v>87</v>
      </c>
      <c r="F254" s="11">
        <v>169490.1</v>
      </c>
      <c r="G254" s="11">
        <v>165805.73910999999</v>
      </c>
      <c r="H254" s="12">
        <f t="shared" si="3"/>
        <v>97.826208793315956</v>
      </c>
      <c r="I254" s="4"/>
    </row>
    <row r="255" spans="1:9" ht="27.6" outlineLevel="2">
      <c r="A255" s="35">
        <v>247</v>
      </c>
      <c r="B255" s="36" t="s">
        <v>234</v>
      </c>
      <c r="C255" s="37" t="s">
        <v>238</v>
      </c>
      <c r="D255" s="37"/>
      <c r="E255" s="18" t="s">
        <v>237</v>
      </c>
      <c r="F255" s="11">
        <v>150</v>
      </c>
      <c r="G255" s="11">
        <v>150</v>
      </c>
      <c r="H255" s="12">
        <f t="shared" si="3"/>
        <v>100</v>
      </c>
      <c r="I255" s="4"/>
    </row>
    <row r="256" spans="1:9" ht="27.6" outlineLevel="3">
      <c r="A256" s="35">
        <v>248</v>
      </c>
      <c r="B256" s="36" t="s">
        <v>234</v>
      </c>
      <c r="C256" s="37" t="s">
        <v>238</v>
      </c>
      <c r="D256" s="37" t="s">
        <v>88</v>
      </c>
      <c r="E256" s="18" t="s">
        <v>87</v>
      </c>
      <c r="F256" s="11">
        <v>150</v>
      </c>
      <c r="G256" s="11">
        <v>150</v>
      </c>
      <c r="H256" s="12">
        <f t="shared" si="3"/>
        <v>100</v>
      </c>
      <c r="I256" s="4"/>
    </row>
    <row r="257" spans="1:9" ht="55.2" outlineLevel="2">
      <c r="A257" s="35">
        <v>249</v>
      </c>
      <c r="B257" s="36" t="s">
        <v>234</v>
      </c>
      <c r="C257" s="37" t="s">
        <v>226</v>
      </c>
      <c r="D257" s="37"/>
      <c r="E257" s="18" t="s">
        <v>225</v>
      </c>
      <c r="F257" s="11">
        <v>7530.1</v>
      </c>
      <c r="G257" s="11">
        <v>7526.6239999999998</v>
      </c>
      <c r="H257" s="12">
        <f t="shared" si="3"/>
        <v>99.953838594440967</v>
      </c>
      <c r="I257" s="4"/>
    </row>
    <row r="258" spans="1:9" ht="27.6" outlineLevel="3">
      <c r="A258" s="35">
        <v>250</v>
      </c>
      <c r="B258" s="36" t="s">
        <v>234</v>
      </c>
      <c r="C258" s="37" t="s">
        <v>226</v>
      </c>
      <c r="D258" s="37" t="s">
        <v>88</v>
      </c>
      <c r="E258" s="18" t="s">
        <v>87</v>
      </c>
      <c r="F258" s="11">
        <v>7530.1</v>
      </c>
      <c r="G258" s="11">
        <v>7526.6239999999998</v>
      </c>
      <c r="H258" s="12">
        <f t="shared" si="3"/>
        <v>99.953838594440967</v>
      </c>
      <c r="I258" s="4"/>
    </row>
    <row r="259" spans="1:9" ht="110.4" outlineLevel="2">
      <c r="A259" s="35">
        <v>251</v>
      </c>
      <c r="B259" s="36" t="s">
        <v>234</v>
      </c>
      <c r="C259" s="37" t="s">
        <v>240</v>
      </c>
      <c r="D259" s="37"/>
      <c r="E259" s="18" t="s">
        <v>239</v>
      </c>
      <c r="F259" s="11">
        <v>322857.8</v>
      </c>
      <c r="G259" s="11">
        <v>322857.8</v>
      </c>
      <c r="H259" s="12">
        <f t="shared" si="3"/>
        <v>100</v>
      </c>
      <c r="I259" s="4"/>
    </row>
    <row r="260" spans="1:9" ht="27.6" outlineLevel="3">
      <c r="A260" s="35">
        <v>252</v>
      </c>
      <c r="B260" s="36" t="s">
        <v>234</v>
      </c>
      <c r="C260" s="37" t="s">
        <v>240</v>
      </c>
      <c r="D260" s="37" t="s">
        <v>88</v>
      </c>
      <c r="E260" s="18" t="s">
        <v>87</v>
      </c>
      <c r="F260" s="11">
        <v>322857.8</v>
      </c>
      <c r="G260" s="11">
        <v>322857.8</v>
      </c>
      <c r="H260" s="12">
        <f t="shared" si="3"/>
        <v>100</v>
      </c>
      <c r="I260" s="4"/>
    </row>
    <row r="261" spans="1:9" ht="110.4" outlineLevel="2">
      <c r="A261" s="35">
        <v>253</v>
      </c>
      <c r="B261" s="36" t="s">
        <v>234</v>
      </c>
      <c r="C261" s="37" t="s">
        <v>242</v>
      </c>
      <c r="D261" s="37"/>
      <c r="E261" s="18" t="s">
        <v>241</v>
      </c>
      <c r="F261" s="11">
        <v>16907</v>
      </c>
      <c r="G261" s="11">
        <v>16907</v>
      </c>
      <c r="H261" s="12">
        <f t="shared" si="3"/>
        <v>100</v>
      </c>
      <c r="I261" s="4"/>
    </row>
    <row r="262" spans="1:9" ht="27.6" outlineLevel="3">
      <c r="A262" s="35">
        <v>254</v>
      </c>
      <c r="B262" s="36" t="s">
        <v>234</v>
      </c>
      <c r="C262" s="37" t="s">
        <v>242</v>
      </c>
      <c r="D262" s="37" t="s">
        <v>88</v>
      </c>
      <c r="E262" s="18" t="s">
        <v>87</v>
      </c>
      <c r="F262" s="11">
        <v>16907</v>
      </c>
      <c r="G262" s="11">
        <v>16907</v>
      </c>
      <c r="H262" s="12">
        <f t="shared" si="3"/>
        <v>100</v>
      </c>
      <c r="I262" s="4"/>
    </row>
    <row r="263" spans="1:9" ht="27.6" outlineLevel="2">
      <c r="A263" s="35">
        <v>255</v>
      </c>
      <c r="B263" s="36" t="s">
        <v>234</v>
      </c>
      <c r="C263" s="37" t="s">
        <v>244</v>
      </c>
      <c r="D263" s="37" t="s">
        <v>1</v>
      </c>
      <c r="E263" s="18" t="s">
        <v>243</v>
      </c>
      <c r="F263" s="11">
        <v>31035</v>
      </c>
      <c r="G263" s="11">
        <v>28906.245169999998</v>
      </c>
      <c r="H263" s="12">
        <f t="shared" si="3"/>
        <v>93.140793201224412</v>
      </c>
      <c r="I263" s="4"/>
    </row>
    <row r="264" spans="1:9" ht="27.6" outlineLevel="3">
      <c r="A264" s="35">
        <v>256</v>
      </c>
      <c r="B264" s="36" t="s">
        <v>234</v>
      </c>
      <c r="C264" s="37" t="s">
        <v>244</v>
      </c>
      <c r="D264" s="37" t="s">
        <v>88</v>
      </c>
      <c r="E264" s="18" t="s">
        <v>87</v>
      </c>
      <c r="F264" s="11">
        <v>31035</v>
      </c>
      <c r="G264" s="11">
        <v>28906.245169999998</v>
      </c>
      <c r="H264" s="12">
        <f t="shared" si="3"/>
        <v>93.140793201224412</v>
      </c>
      <c r="I264" s="4"/>
    </row>
    <row r="265" spans="1:9" ht="69" outlineLevel="2">
      <c r="A265" s="35">
        <v>257</v>
      </c>
      <c r="B265" s="36" t="s">
        <v>234</v>
      </c>
      <c r="C265" s="37" t="s">
        <v>228</v>
      </c>
      <c r="D265" s="37"/>
      <c r="E265" s="18" t="s">
        <v>227</v>
      </c>
      <c r="F265" s="11">
        <v>22206.1</v>
      </c>
      <c r="G265" s="11">
        <v>22206.126</v>
      </c>
      <c r="H265" s="12">
        <f t="shared" si="3"/>
        <v>100.00011708494515</v>
      </c>
      <c r="I265" s="4"/>
    </row>
    <row r="266" spans="1:9" ht="27.6" outlineLevel="3">
      <c r="A266" s="35">
        <v>258</v>
      </c>
      <c r="B266" s="36" t="s">
        <v>234</v>
      </c>
      <c r="C266" s="37" t="s">
        <v>228</v>
      </c>
      <c r="D266" s="37" t="s">
        <v>88</v>
      </c>
      <c r="E266" s="18" t="s">
        <v>87</v>
      </c>
      <c r="F266" s="11">
        <v>22206.1</v>
      </c>
      <c r="G266" s="11">
        <v>22206.126</v>
      </c>
      <c r="H266" s="12">
        <f t="shared" si="3"/>
        <v>100.00011708494515</v>
      </c>
      <c r="I266" s="4"/>
    </row>
    <row r="267" spans="1:9" ht="41.4" outlineLevel="2">
      <c r="A267" s="35">
        <v>259</v>
      </c>
      <c r="B267" s="36" t="s">
        <v>234</v>
      </c>
      <c r="C267" s="37" t="s">
        <v>246</v>
      </c>
      <c r="D267" s="37"/>
      <c r="E267" s="18" t="s">
        <v>245</v>
      </c>
      <c r="F267" s="11">
        <v>679.1</v>
      </c>
      <c r="G267" s="11">
        <v>679.13400000000001</v>
      </c>
      <c r="H267" s="12">
        <f t="shared" ref="H267:H330" si="4">G267/F267*100</f>
        <v>100.00500662641731</v>
      </c>
      <c r="I267" s="4"/>
    </row>
    <row r="268" spans="1:9" ht="27.6" outlineLevel="3">
      <c r="A268" s="35">
        <v>260</v>
      </c>
      <c r="B268" s="36" t="s">
        <v>234</v>
      </c>
      <c r="C268" s="37" t="s">
        <v>246</v>
      </c>
      <c r="D268" s="37" t="s">
        <v>88</v>
      </c>
      <c r="E268" s="18" t="s">
        <v>87</v>
      </c>
      <c r="F268" s="11">
        <v>679.1</v>
      </c>
      <c r="G268" s="11">
        <v>679.13400000000001</v>
      </c>
      <c r="H268" s="12">
        <f t="shared" si="4"/>
        <v>100.00500662641731</v>
      </c>
      <c r="I268" s="4"/>
    </row>
    <row r="269" spans="1:9" ht="55.2" outlineLevel="2">
      <c r="A269" s="35">
        <v>261</v>
      </c>
      <c r="B269" s="36" t="s">
        <v>234</v>
      </c>
      <c r="C269" s="37" t="s">
        <v>248</v>
      </c>
      <c r="D269" s="37"/>
      <c r="E269" s="18" t="s">
        <v>247</v>
      </c>
      <c r="F269" s="11">
        <v>3542.8</v>
      </c>
      <c r="G269" s="11">
        <v>3542.8359999999998</v>
      </c>
      <c r="H269" s="12">
        <f t="shared" si="4"/>
        <v>100.0010161454217</v>
      </c>
      <c r="I269" s="4"/>
    </row>
    <row r="270" spans="1:9" ht="27.6" outlineLevel="3">
      <c r="A270" s="35">
        <v>262</v>
      </c>
      <c r="B270" s="36" t="s">
        <v>234</v>
      </c>
      <c r="C270" s="37" t="s">
        <v>248</v>
      </c>
      <c r="D270" s="37" t="s">
        <v>88</v>
      </c>
      <c r="E270" s="18" t="s">
        <v>87</v>
      </c>
      <c r="F270" s="11">
        <v>3542.8</v>
      </c>
      <c r="G270" s="11">
        <v>3542.8359999999998</v>
      </c>
      <c r="H270" s="12">
        <f t="shared" si="4"/>
        <v>100.0010161454217</v>
      </c>
      <c r="I270" s="4"/>
    </row>
    <row r="271" spans="1:9" ht="41.4" outlineLevel="2">
      <c r="A271" s="35">
        <v>263</v>
      </c>
      <c r="B271" s="36" t="s">
        <v>234</v>
      </c>
      <c r="C271" s="37" t="s">
        <v>249</v>
      </c>
      <c r="D271" s="37"/>
      <c r="E271" s="18" t="s">
        <v>245</v>
      </c>
      <c r="F271" s="11">
        <v>1000</v>
      </c>
      <c r="G271" s="11">
        <v>1000</v>
      </c>
      <c r="H271" s="12">
        <f t="shared" si="4"/>
        <v>100</v>
      </c>
      <c r="I271" s="4"/>
    </row>
    <row r="272" spans="1:9" ht="27.6" outlineLevel="3">
      <c r="A272" s="35">
        <v>264</v>
      </c>
      <c r="B272" s="36" t="s">
        <v>234</v>
      </c>
      <c r="C272" s="37" t="s">
        <v>249</v>
      </c>
      <c r="D272" s="37" t="s">
        <v>88</v>
      </c>
      <c r="E272" s="18" t="s">
        <v>87</v>
      </c>
      <c r="F272" s="11">
        <v>1000</v>
      </c>
      <c r="G272" s="11">
        <v>1000</v>
      </c>
      <c r="H272" s="12">
        <f t="shared" si="4"/>
        <v>100</v>
      </c>
      <c r="I272" s="4"/>
    </row>
    <row r="273" spans="1:9" ht="41.4" outlineLevel="2">
      <c r="A273" s="35">
        <v>265</v>
      </c>
      <c r="B273" s="36" t="s">
        <v>234</v>
      </c>
      <c r="C273" s="37" t="s">
        <v>251</v>
      </c>
      <c r="D273" s="37"/>
      <c r="E273" s="18" t="s">
        <v>250</v>
      </c>
      <c r="F273" s="11">
        <v>1151.5</v>
      </c>
      <c r="G273" s="11">
        <v>1151.49</v>
      </c>
      <c r="H273" s="12">
        <f t="shared" si="4"/>
        <v>99.999131567520621</v>
      </c>
      <c r="I273" s="4"/>
    </row>
    <row r="274" spans="1:9" ht="27.6" outlineLevel="3">
      <c r="A274" s="35">
        <v>266</v>
      </c>
      <c r="B274" s="36" t="s">
        <v>234</v>
      </c>
      <c r="C274" s="37" t="s">
        <v>251</v>
      </c>
      <c r="D274" s="37" t="s">
        <v>88</v>
      </c>
      <c r="E274" s="18" t="s">
        <v>87</v>
      </c>
      <c r="F274" s="11">
        <v>1151.5</v>
      </c>
      <c r="G274" s="11">
        <v>1151.49</v>
      </c>
      <c r="H274" s="12">
        <f t="shared" si="4"/>
        <v>99.999131567520621</v>
      </c>
      <c r="I274" s="4"/>
    </row>
    <row r="275" spans="1:9" ht="27.6" outlineLevel="2">
      <c r="A275" s="35">
        <v>267</v>
      </c>
      <c r="B275" s="36" t="s">
        <v>234</v>
      </c>
      <c r="C275" s="37" t="s">
        <v>253</v>
      </c>
      <c r="D275" s="37" t="s">
        <v>1</v>
      </c>
      <c r="E275" s="18" t="s">
        <v>252</v>
      </c>
      <c r="F275" s="11">
        <v>300</v>
      </c>
      <c r="G275" s="11">
        <v>300</v>
      </c>
      <c r="H275" s="12">
        <f t="shared" si="4"/>
        <v>100</v>
      </c>
      <c r="I275" s="4"/>
    </row>
    <row r="276" spans="1:9" ht="27.6" outlineLevel="3">
      <c r="A276" s="35">
        <v>268</v>
      </c>
      <c r="B276" s="36" t="s">
        <v>234</v>
      </c>
      <c r="C276" s="37" t="s">
        <v>253</v>
      </c>
      <c r="D276" s="37" t="s">
        <v>88</v>
      </c>
      <c r="E276" s="18" t="s">
        <v>87</v>
      </c>
      <c r="F276" s="11">
        <v>300</v>
      </c>
      <c r="G276" s="11">
        <v>300</v>
      </c>
      <c r="H276" s="12">
        <f t="shared" si="4"/>
        <v>100</v>
      </c>
      <c r="I276" s="4"/>
    </row>
    <row r="277" spans="1:9" ht="27.6" outlineLevel="2">
      <c r="A277" s="35">
        <v>269</v>
      </c>
      <c r="B277" s="36" t="s">
        <v>234</v>
      </c>
      <c r="C277" s="37" t="s">
        <v>230</v>
      </c>
      <c r="D277" s="37"/>
      <c r="E277" s="18" t="s">
        <v>229</v>
      </c>
      <c r="F277" s="11">
        <v>250</v>
      </c>
      <c r="G277" s="11">
        <v>250</v>
      </c>
      <c r="H277" s="12">
        <f t="shared" si="4"/>
        <v>100</v>
      </c>
      <c r="I277" s="4"/>
    </row>
    <row r="278" spans="1:9" ht="27.6" outlineLevel="3">
      <c r="A278" s="35">
        <v>270</v>
      </c>
      <c r="B278" s="36" t="s">
        <v>234</v>
      </c>
      <c r="C278" s="37" t="s">
        <v>230</v>
      </c>
      <c r="D278" s="37" t="s">
        <v>88</v>
      </c>
      <c r="E278" s="18" t="s">
        <v>87</v>
      </c>
      <c r="F278" s="11">
        <v>250</v>
      </c>
      <c r="G278" s="11">
        <v>250</v>
      </c>
      <c r="H278" s="12">
        <f t="shared" si="4"/>
        <v>100</v>
      </c>
      <c r="I278" s="4"/>
    </row>
    <row r="279" spans="1:9" ht="27.6" outlineLevel="2">
      <c r="A279" s="35">
        <v>271</v>
      </c>
      <c r="B279" s="36" t="s">
        <v>234</v>
      </c>
      <c r="C279" s="37" t="s">
        <v>255</v>
      </c>
      <c r="D279" s="37"/>
      <c r="E279" s="18" t="s">
        <v>254</v>
      </c>
      <c r="F279" s="11">
        <v>30</v>
      </c>
      <c r="G279" s="11">
        <v>30</v>
      </c>
      <c r="H279" s="12">
        <f t="shared" si="4"/>
        <v>100</v>
      </c>
      <c r="I279" s="4"/>
    </row>
    <row r="280" spans="1:9" ht="27.6" outlineLevel="3">
      <c r="A280" s="35">
        <v>272</v>
      </c>
      <c r="B280" s="36" t="s">
        <v>234</v>
      </c>
      <c r="C280" s="37" t="s">
        <v>255</v>
      </c>
      <c r="D280" s="37" t="s">
        <v>88</v>
      </c>
      <c r="E280" s="18" t="s">
        <v>87</v>
      </c>
      <c r="F280" s="11">
        <v>30</v>
      </c>
      <c r="G280" s="11">
        <v>30</v>
      </c>
      <c r="H280" s="12">
        <f t="shared" si="4"/>
        <v>100</v>
      </c>
      <c r="I280" s="4"/>
    </row>
    <row r="281" spans="1:9" ht="27.6" outlineLevel="2">
      <c r="A281" s="35">
        <v>273</v>
      </c>
      <c r="B281" s="36" t="s">
        <v>234</v>
      </c>
      <c r="C281" s="37" t="s">
        <v>257</v>
      </c>
      <c r="D281" s="37"/>
      <c r="E281" s="18" t="s">
        <v>256</v>
      </c>
      <c r="F281" s="11">
        <v>56</v>
      </c>
      <c r="G281" s="11">
        <v>56</v>
      </c>
      <c r="H281" s="12">
        <f t="shared" si="4"/>
        <v>100</v>
      </c>
      <c r="I281" s="4"/>
    </row>
    <row r="282" spans="1:9" ht="27.6" outlineLevel="3">
      <c r="A282" s="35">
        <v>274</v>
      </c>
      <c r="B282" s="36" t="s">
        <v>234</v>
      </c>
      <c r="C282" s="37" t="s">
        <v>257</v>
      </c>
      <c r="D282" s="37" t="s">
        <v>88</v>
      </c>
      <c r="E282" s="18" t="s">
        <v>87</v>
      </c>
      <c r="F282" s="11">
        <v>56</v>
      </c>
      <c r="G282" s="11">
        <v>56</v>
      </c>
      <c r="H282" s="12">
        <f t="shared" si="4"/>
        <v>100</v>
      </c>
      <c r="I282" s="4"/>
    </row>
    <row r="283" spans="1:9" ht="96.6" outlineLevel="2">
      <c r="A283" s="35">
        <v>275</v>
      </c>
      <c r="B283" s="36" t="s">
        <v>234</v>
      </c>
      <c r="C283" s="37" t="s">
        <v>60</v>
      </c>
      <c r="D283" s="37"/>
      <c r="E283" s="18" t="s">
        <v>59</v>
      </c>
      <c r="F283" s="11">
        <v>6.5</v>
      </c>
      <c r="G283" s="11">
        <v>6.5330700000000004</v>
      </c>
      <c r="H283" s="12">
        <f t="shared" si="4"/>
        <v>100.50876923076923</v>
      </c>
      <c r="I283" s="4"/>
    </row>
    <row r="284" spans="1:9" ht="27.6" outlineLevel="3">
      <c r="A284" s="35">
        <v>276</v>
      </c>
      <c r="B284" s="36" t="s">
        <v>234</v>
      </c>
      <c r="C284" s="37" t="s">
        <v>60</v>
      </c>
      <c r="D284" s="37" t="s">
        <v>88</v>
      </c>
      <c r="E284" s="18" t="s">
        <v>87</v>
      </c>
      <c r="F284" s="11">
        <v>6.5</v>
      </c>
      <c r="G284" s="11">
        <v>6.5330700000000004</v>
      </c>
      <c r="H284" s="12">
        <f t="shared" si="4"/>
        <v>100.50876923076923</v>
      </c>
      <c r="I284" s="4"/>
    </row>
    <row r="285" spans="1:9" outlineLevel="2">
      <c r="A285" s="35">
        <v>277</v>
      </c>
      <c r="B285" s="36" t="s">
        <v>234</v>
      </c>
      <c r="C285" s="37" t="s">
        <v>186</v>
      </c>
      <c r="D285" s="37"/>
      <c r="E285" s="18" t="s">
        <v>185</v>
      </c>
      <c r="F285" s="11">
        <v>237.1</v>
      </c>
      <c r="G285" s="11">
        <v>237.13</v>
      </c>
      <c r="H285" s="12">
        <f t="shared" si="4"/>
        <v>100.01265288907635</v>
      </c>
      <c r="I285" s="4"/>
    </row>
    <row r="286" spans="1:9" ht="27.6" outlineLevel="3">
      <c r="A286" s="35">
        <v>278</v>
      </c>
      <c r="B286" s="36" t="s">
        <v>234</v>
      </c>
      <c r="C286" s="37" t="s">
        <v>186</v>
      </c>
      <c r="D286" s="37" t="s">
        <v>88</v>
      </c>
      <c r="E286" s="18" t="s">
        <v>87</v>
      </c>
      <c r="F286" s="11">
        <v>237.1</v>
      </c>
      <c r="G286" s="11">
        <v>237.13</v>
      </c>
      <c r="H286" s="12">
        <f t="shared" si="4"/>
        <v>100.01265288907635</v>
      </c>
      <c r="I286" s="4"/>
    </row>
    <row r="287" spans="1:9" outlineLevel="1">
      <c r="A287" s="35">
        <v>279</v>
      </c>
      <c r="B287" s="36" t="s">
        <v>259</v>
      </c>
      <c r="C287" s="37"/>
      <c r="D287" s="37"/>
      <c r="E287" s="18" t="s">
        <v>258</v>
      </c>
      <c r="F287" s="11">
        <v>55245.599999999999</v>
      </c>
      <c r="G287" s="11">
        <v>55232.55672</v>
      </c>
      <c r="H287" s="12">
        <f t="shared" si="4"/>
        <v>99.976390373170005</v>
      </c>
      <c r="I287" s="16"/>
    </row>
    <row r="288" spans="1:9" ht="69" outlineLevel="2">
      <c r="A288" s="35">
        <v>280</v>
      </c>
      <c r="B288" s="36" t="s">
        <v>259</v>
      </c>
      <c r="C288" s="37" t="s">
        <v>228</v>
      </c>
      <c r="D288" s="37"/>
      <c r="E288" s="18" t="s">
        <v>227</v>
      </c>
      <c r="F288" s="11">
        <v>50.2</v>
      </c>
      <c r="G288" s="11">
        <v>50.2</v>
      </c>
      <c r="H288" s="12">
        <f t="shared" si="4"/>
        <v>100</v>
      </c>
      <c r="I288" s="4"/>
    </row>
    <row r="289" spans="1:9" ht="27.6" outlineLevel="3">
      <c r="A289" s="35">
        <v>281</v>
      </c>
      <c r="B289" s="36" t="s">
        <v>259</v>
      </c>
      <c r="C289" s="37" t="s">
        <v>228</v>
      </c>
      <c r="D289" s="37" t="s">
        <v>88</v>
      </c>
      <c r="E289" s="18" t="s">
        <v>87</v>
      </c>
      <c r="F289" s="11">
        <v>50.2</v>
      </c>
      <c r="G289" s="11">
        <v>50.2</v>
      </c>
      <c r="H289" s="12">
        <f t="shared" si="4"/>
        <v>100</v>
      </c>
      <c r="I289" s="4"/>
    </row>
    <row r="290" spans="1:9" outlineLevel="2">
      <c r="A290" s="35">
        <v>282</v>
      </c>
      <c r="B290" s="36" t="s">
        <v>259</v>
      </c>
      <c r="C290" s="37" t="s">
        <v>261</v>
      </c>
      <c r="D290" s="37"/>
      <c r="E290" s="18" t="s">
        <v>260</v>
      </c>
      <c r="F290" s="11">
        <v>44653.9</v>
      </c>
      <c r="G290" s="11">
        <v>44653.9</v>
      </c>
      <c r="H290" s="12">
        <f t="shared" si="4"/>
        <v>100</v>
      </c>
      <c r="I290" s="4"/>
    </row>
    <row r="291" spans="1:9" ht="27.6" outlineLevel="3">
      <c r="A291" s="35">
        <v>283</v>
      </c>
      <c r="B291" s="36" t="s">
        <v>259</v>
      </c>
      <c r="C291" s="37" t="s">
        <v>261</v>
      </c>
      <c r="D291" s="37" t="s">
        <v>88</v>
      </c>
      <c r="E291" s="18" t="s">
        <v>87</v>
      </c>
      <c r="F291" s="11">
        <v>44653.9</v>
      </c>
      <c r="G291" s="11">
        <v>44653.9</v>
      </c>
      <c r="H291" s="12">
        <f t="shared" si="4"/>
        <v>100</v>
      </c>
      <c r="I291" s="4"/>
    </row>
    <row r="292" spans="1:9" ht="27.6" outlineLevel="2">
      <c r="A292" s="35">
        <v>284</v>
      </c>
      <c r="B292" s="36" t="s">
        <v>259</v>
      </c>
      <c r="C292" s="37" t="s">
        <v>263</v>
      </c>
      <c r="D292" s="37"/>
      <c r="E292" s="18" t="s">
        <v>262</v>
      </c>
      <c r="F292" s="11">
        <v>432.8</v>
      </c>
      <c r="G292" s="11">
        <v>419.75671999999997</v>
      </c>
      <c r="H292" s="12">
        <f t="shared" si="4"/>
        <v>96.986303142329007</v>
      </c>
      <c r="I292" s="4"/>
    </row>
    <row r="293" spans="1:9" ht="27.6" outlineLevel="3">
      <c r="A293" s="35">
        <v>285</v>
      </c>
      <c r="B293" s="36" t="s">
        <v>259</v>
      </c>
      <c r="C293" s="37" t="s">
        <v>263</v>
      </c>
      <c r="D293" s="37" t="s">
        <v>88</v>
      </c>
      <c r="E293" s="18" t="s">
        <v>87</v>
      </c>
      <c r="F293" s="11">
        <v>432.8</v>
      </c>
      <c r="G293" s="11">
        <v>419.75671999999997</v>
      </c>
      <c r="H293" s="12">
        <f t="shared" si="4"/>
        <v>96.986303142329007</v>
      </c>
      <c r="I293" s="4"/>
    </row>
    <row r="294" spans="1:9" ht="96.6" outlineLevel="2">
      <c r="A294" s="35">
        <v>286</v>
      </c>
      <c r="B294" s="36" t="s">
        <v>259</v>
      </c>
      <c r="C294" s="37" t="s">
        <v>265</v>
      </c>
      <c r="D294" s="37"/>
      <c r="E294" s="18" t="s">
        <v>264</v>
      </c>
      <c r="F294" s="11">
        <v>2881.2</v>
      </c>
      <c r="G294" s="11">
        <v>2881.2</v>
      </c>
      <c r="H294" s="12">
        <f t="shared" si="4"/>
        <v>100</v>
      </c>
      <c r="I294" s="4"/>
    </row>
    <row r="295" spans="1:9" ht="27.6" outlineLevel="3">
      <c r="A295" s="35">
        <v>287</v>
      </c>
      <c r="B295" s="36" t="s">
        <v>259</v>
      </c>
      <c r="C295" s="37" t="s">
        <v>265</v>
      </c>
      <c r="D295" s="37" t="s">
        <v>88</v>
      </c>
      <c r="E295" s="18" t="s">
        <v>87</v>
      </c>
      <c r="F295" s="11">
        <v>2881.2</v>
      </c>
      <c r="G295" s="11">
        <v>2881.2</v>
      </c>
      <c r="H295" s="12">
        <f t="shared" si="4"/>
        <v>100</v>
      </c>
      <c r="I295" s="4"/>
    </row>
    <row r="296" spans="1:9" ht="41.4" outlineLevel="2">
      <c r="A296" s="35">
        <v>288</v>
      </c>
      <c r="B296" s="36" t="s">
        <v>259</v>
      </c>
      <c r="C296" s="37" t="s">
        <v>267</v>
      </c>
      <c r="D296" s="37"/>
      <c r="E296" s="18" t="s">
        <v>266</v>
      </c>
      <c r="F296" s="11">
        <v>7227.5</v>
      </c>
      <c r="G296" s="11">
        <v>7227.5</v>
      </c>
      <c r="H296" s="12">
        <f t="shared" si="4"/>
        <v>100</v>
      </c>
      <c r="I296" s="4"/>
    </row>
    <row r="297" spans="1:9" ht="27.6" outlineLevel="3">
      <c r="A297" s="35">
        <v>289</v>
      </c>
      <c r="B297" s="36" t="s">
        <v>259</v>
      </c>
      <c r="C297" s="37" t="s">
        <v>267</v>
      </c>
      <c r="D297" s="37" t="s">
        <v>14</v>
      </c>
      <c r="E297" s="18" t="s">
        <v>13</v>
      </c>
      <c r="F297" s="11">
        <v>7227.5</v>
      </c>
      <c r="G297" s="11">
        <v>7227.5</v>
      </c>
      <c r="H297" s="12">
        <f t="shared" si="4"/>
        <v>100</v>
      </c>
      <c r="I297" s="4"/>
    </row>
    <row r="298" spans="1:9" ht="17.25" customHeight="1" outlineLevel="1">
      <c r="A298" s="35">
        <v>290</v>
      </c>
      <c r="B298" s="36" t="s">
        <v>269</v>
      </c>
      <c r="C298" s="37"/>
      <c r="D298" s="37"/>
      <c r="E298" s="18" t="s">
        <v>268</v>
      </c>
      <c r="F298" s="11">
        <v>44938.8</v>
      </c>
      <c r="G298" s="11">
        <v>42989.88809</v>
      </c>
      <c r="H298" s="12">
        <f t="shared" si="4"/>
        <v>95.663186578190775</v>
      </c>
      <c r="I298" s="16"/>
    </row>
    <row r="299" spans="1:9" ht="27.6" outlineLevel="2">
      <c r="A299" s="35">
        <v>291</v>
      </c>
      <c r="B299" s="36" t="s">
        <v>269</v>
      </c>
      <c r="C299" s="37" t="s">
        <v>271</v>
      </c>
      <c r="D299" s="37"/>
      <c r="E299" s="18" t="s">
        <v>270</v>
      </c>
      <c r="F299" s="11">
        <v>14000</v>
      </c>
      <c r="G299" s="11">
        <v>12711.325150000001</v>
      </c>
      <c r="H299" s="12">
        <f t="shared" si="4"/>
        <v>90.79517964285715</v>
      </c>
      <c r="I299" s="4"/>
    </row>
    <row r="300" spans="1:9" ht="27.6" outlineLevel="3">
      <c r="A300" s="35">
        <v>292</v>
      </c>
      <c r="B300" s="36" t="s">
        <v>269</v>
      </c>
      <c r="C300" s="37" t="s">
        <v>271</v>
      </c>
      <c r="D300" s="37" t="s">
        <v>14</v>
      </c>
      <c r="E300" s="18" t="s">
        <v>13</v>
      </c>
      <c r="F300" s="11">
        <v>5293.9</v>
      </c>
      <c r="G300" s="11">
        <v>4005.2601500000001</v>
      </c>
      <c r="H300" s="12">
        <f t="shared" si="4"/>
        <v>75.65802432988913</v>
      </c>
      <c r="I300" s="4"/>
    </row>
    <row r="301" spans="1:9" ht="27.6" outlineLevel="3">
      <c r="A301" s="35">
        <v>293</v>
      </c>
      <c r="B301" s="36" t="s">
        <v>269</v>
      </c>
      <c r="C301" s="37" t="s">
        <v>271</v>
      </c>
      <c r="D301" s="37" t="s">
        <v>88</v>
      </c>
      <c r="E301" s="18" t="s">
        <v>87</v>
      </c>
      <c r="F301" s="11">
        <v>8706.1</v>
      </c>
      <c r="G301" s="11">
        <v>8706.0650000000005</v>
      </c>
      <c r="H301" s="12">
        <f t="shared" si="4"/>
        <v>99.999597983023406</v>
      </c>
      <c r="I301" s="4"/>
    </row>
    <row r="302" spans="1:9" ht="69" outlineLevel="2">
      <c r="A302" s="35">
        <v>294</v>
      </c>
      <c r="B302" s="36" t="s">
        <v>269</v>
      </c>
      <c r="C302" s="37" t="s">
        <v>273</v>
      </c>
      <c r="D302" s="37"/>
      <c r="E302" s="18" t="s">
        <v>272</v>
      </c>
      <c r="F302" s="11">
        <v>1657.4</v>
      </c>
      <c r="G302" s="11">
        <v>1657.3689999999999</v>
      </c>
      <c r="H302" s="12">
        <f t="shared" si="4"/>
        <v>99.998129600579205</v>
      </c>
      <c r="I302" s="4"/>
    </row>
    <row r="303" spans="1:9" ht="27.6" outlineLevel="3">
      <c r="A303" s="35">
        <v>295</v>
      </c>
      <c r="B303" s="36" t="s">
        <v>269</v>
      </c>
      <c r="C303" s="37" t="s">
        <v>273</v>
      </c>
      <c r="D303" s="37" t="s">
        <v>14</v>
      </c>
      <c r="E303" s="18" t="s">
        <v>13</v>
      </c>
      <c r="F303" s="11">
        <v>1657.4</v>
      </c>
      <c r="G303" s="11">
        <v>1657.3689999999999</v>
      </c>
      <c r="H303" s="12">
        <f t="shared" si="4"/>
        <v>99.998129600579205</v>
      </c>
      <c r="I303" s="4"/>
    </row>
    <row r="304" spans="1:9" ht="27.6" outlineLevel="2">
      <c r="A304" s="35">
        <v>296</v>
      </c>
      <c r="B304" s="36" t="s">
        <v>269</v>
      </c>
      <c r="C304" s="37" t="s">
        <v>275</v>
      </c>
      <c r="D304" s="37"/>
      <c r="E304" s="18" t="s">
        <v>274</v>
      </c>
      <c r="F304" s="11">
        <v>14434.4</v>
      </c>
      <c r="G304" s="11">
        <v>13803.221649999999</v>
      </c>
      <c r="H304" s="12">
        <f t="shared" si="4"/>
        <v>95.627262996730039</v>
      </c>
      <c r="I304" s="4"/>
    </row>
    <row r="305" spans="1:9" ht="27.6" outlineLevel="3">
      <c r="A305" s="35">
        <v>297</v>
      </c>
      <c r="B305" s="36" t="s">
        <v>269</v>
      </c>
      <c r="C305" s="37" t="s">
        <v>275</v>
      </c>
      <c r="D305" s="37" t="s">
        <v>14</v>
      </c>
      <c r="E305" s="18" t="s">
        <v>13</v>
      </c>
      <c r="F305" s="11">
        <v>13914.7</v>
      </c>
      <c r="G305" s="11">
        <v>13283.471649999999</v>
      </c>
      <c r="H305" s="12">
        <f t="shared" si="4"/>
        <v>95.463586351125059</v>
      </c>
      <c r="I305" s="4"/>
    </row>
    <row r="306" spans="1:9" ht="27.6" outlineLevel="3">
      <c r="A306" s="35">
        <v>298</v>
      </c>
      <c r="B306" s="36" t="s">
        <v>269</v>
      </c>
      <c r="C306" s="37" t="s">
        <v>275</v>
      </c>
      <c r="D306" s="37" t="s">
        <v>88</v>
      </c>
      <c r="E306" s="18" t="s">
        <v>87</v>
      </c>
      <c r="F306" s="11">
        <v>519.70000000000005</v>
      </c>
      <c r="G306" s="11">
        <v>519.75</v>
      </c>
      <c r="H306" s="12">
        <f t="shared" si="4"/>
        <v>100.00962093515489</v>
      </c>
      <c r="I306" s="4"/>
    </row>
    <row r="307" spans="1:9" ht="27.6" outlineLevel="2">
      <c r="A307" s="35">
        <v>299</v>
      </c>
      <c r="B307" s="36" t="s">
        <v>269</v>
      </c>
      <c r="C307" s="37" t="s">
        <v>277</v>
      </c>
      <c r="D307" s="37"/>
      <c r="E307" s="18" t="s">
        <v>276</v>
      </c>
      <c r="F307" s="11">
        <v>200</v>
      </c>
      <c r="G307" s="11">
        <v>200</v>
      </c>
      <c r="H307" s="12">
        <f t="shared" si="4"/>
        <v>100</v>
      </c>
      <c r="I307" s="4"/>
    </row>
    <row r="308" spans="1:9" ht="27.6" outlineLevel="3">
      <c r="A308" s="35">
        <v>300</v>
      </c>
      <c r="B308" s="36" t="s">
        <v>269</v>
      </c>
      <c r="C308" s="37" t="s">
        <v>277</v>
      </c>
      <c r="D308" s="37" t="s">
        <v>88</v>
      </c>
      <c r="E308" s="18" t="s">
        <v>87</v>
      </c>
      <c r="F308" s="11">
        <v>200</v>
      </c>
      <c r="G308" s="11">
        <v>200</v>
      </c>
      <c r="H308" s="12">
        <f t="shared" si="4"/>
        <v>100</v>
      </c>
      <c r="I308" s="4"/>
    </row>
    <row r="309" spans="1:9" ht="27.6" outlineLevel="2">
      <c r="A309" s="35">
        <v>301</v>
      </c>
      <c r="B309" s="36" t="s">
        <v>269</v>
      </c>
      <c r="C309" s="37" t="s">
        <v>279</v>
      </c>
      <c r="D309" s="37"/>
      <c r="E309" s="18" t="s">
        <v>278</v>
      </c>
      <c r="F309" s="11">
        <v>50</v>
      </c>
      <c r="G309" s="11">
        <v>50</v>
      </c>
      <c r="H309" s="12">
        <f t="shared" si="4"/>
        <v>100</v>
      </c>
      <c r="I309" s="4"/>
    </row>
    <row r="310" spans="1:9" ht="27.6" outlineLevel="3">
      <c r="A310" s="35">
        <v>302</v>
      </c>
      <c r="B310" s="36" t="s">
        <v>269</v>
      </c>
      <c r="C310" s="37" t="s">
        <v>279</v>
      </c>
      <c r="D310" s="37" t="s">
        <v>88</v>
      </c>
      <c r="E310" s="18" t="s">
        <v>87</v>
      </c>
      <c r="F310" s="11">
        <v>50</v>
      </c>
      <c r="G310" s="11">
        <v>50</v>
      </c>
      <c r="H310" s="12">
        <f t="shared" si="4"/>
        <v>100</v>
      </c>
      <c r="I310" s="4"/>
    </row>
    <row r="311" spans="1:9" ht="27.6" outlineLevel="2">
      <c r="A311" s="35">
        <v>303</v>
      </c>
      <c r="B311" s="36" t="s">
        <v>269</v>
      </c>
      <c r="C311" s="37" t="s">
        <v>281</v>
      </c>
      <c r="D311" s="37"/>
      <c r="E311" s="18" t="s">
        <v>280</v>
      </c>
      <c r="F311" s="11">
        <v>25</v>
      </c>
      <c r="G311" s="11">
        <v>25</v>
      </c>
      <c r="H311" s="12">
        <f t="shared" si="4"/>
        <v>100</v>
      </c>
      <c r="I311" s="4"/>
    </row>
    <row r="312" spans="1:9" ht="27.6" outlineLevel="3">
      <c r="A312" s="35">
        <v>304</v>
      </c>
      <c r="B312" s="36" t="s">
        <v>269</v>
      </c>
      <c r="C312" s="37" t="s">
        <v>281</v>
      </c>
      <c r="D312" s="37" t="s">
        <v>88</v>
      </c>
      <c r="E312" s="18" t="s">
        <v>87</v>
      </c>
      <c r="F312" s="11">
        <v>25</v>
      </c>
      <c r="G312" s="11">
        <v>25</v>
      </c>
      <c r="H312" s="12">
        <f t="shared" si="4"/>
        <v>100</v>
      </c>
      <c r="I312" s="4"/>
    </row>
    <row r="313" spans="1:9" ht="69" outlineLevel="2">
      <c r="A313" s="35">
        <v>305</v>
      </c>
      <c r="B313" s="36" t="s">
        <v>269</v>
      </c>
      <c r="C313" s="37" t="s">
        <v>283</v>
      </c>
      <c r="D313" s="37"/>
      <c r="E313" s="18" t="s">
        <v>282</v>
      </c>
      <c r="F313" s="11">
        <v>62</v>
      </c>
      <c r="G313" s="11">
        <v>62</v>
      </c>
      <c r="H313" s="12">
        <f t="shared" si="4"/>
        <v>100</v>
      </c>
      <c r="I313" s="4"/>
    </row>
    <row r="314" spans="1:9" ht="27.6" outlineLevel="3">
      <c r="A314" s="35">
        <v>306</v>
      </c>
      <c r="B314" s="36" t="s">
        <v>269</v>
      </c>
      <c r="C314" s="37" t="s">
        <v>283</v>
      </c>
      <c r="D314" s="37" t="s">
        <v>88</v>
      </c>
      <c r="E314" s="18" t="s">
        <v>87</v>
      </c>
      <c r="F314" s="11">
        <v>62</v>
      </c>
      <c r="G314" s="11">
        <v>62</v>
      </c>
      <c r="H314" s="12">
        <f t="shared" si="4"/>
        <v>100</v>
      </c>
      <c r="I314" s="4"/>
    </row>
    <row r="315" spans="1:9" ht="18.3" customHeight="1" outlineLevel="2">
      <c r="A315" s="35">
        <v>307</v>
      </c>
      <c r="B315" s="36" t="s">
        <v>269</v>
      </c>
      <c r="C315" s="37" t="s">
        <v>285</v>
      </c>
      <c r="D315" s="37"/>
      <c r="E315" s="18" t="s">
        <v>284</v>
      </c>
      <c r="F315" s="11">
        <v>25</v>
      </c>
      <c r="G315" s="11">
        <v>25</v>
      </c>
      <c r="H315" s="12">
        <f t="shared" si="4"/>
        <v>100</v>
      </c>
      <c r="I315" s="4"/>
    </row>
    <row r="316" spans="1:9" ht="27.6" outlineLevel="3">
      <c r="A316" s="35">
        <v>308</v>
      </c>
      <c r="B316" s="36" t="s">
        <v>269</v>
      </c>
      <c r="C316" s="37" t="s">
        <v>285</v>
      </c>
      <c r="D316" s="37" t="s">
        <v>88</v>
      </c>
      <c r="E316" s="18" t="s">
        <v>87</v>
      </c>
      <c r="F316" s="11">
        <v>25</v>
      </c>
      <c r="G316" s="11">
        <v>25</v>
      </c>
      <c r="H316" s="12">
        <f t="shared" si="4"/>
        <v>100</v>
      </c>
      <c r="I316" s="4"/>
    </row>
    <row r="317" spans="1:9" ht="41.4" outlineLevel="2">
      <c r="A317" s="35">
        <v>309</v>
      </c>
      <c r="B317" s="36" t="s">
        <v>269</v>
      </c>
      <c r="C317" s="37" t="s">
        <v>287</v>
      </c>
      <c r="D317" s="37"/>
      <c r="E317" s="18" t="s">
        <v>286</v>
      </c>
      <c r="F317" s="11">
        <v>13055.6</v>
      </c>
      <c r="G317" s="11">
        <v>13026.57229</v>
      </c>
      <c r="H317" s="12">
        <f t="shared" si="4"/>
        <v>99.777660850516241</v>
      </c>
      <c r="I317" s="4"/>
    </row>
    <row r="318" spans="1:9" ht="27.6" outlineLevel="3">
      <c r="A318" s="35">
        <v>310</v>
      </c>
      <c r="B318" s="36" t="s">
        <v>269</v>
      </c>
      <c r="C318" s="37" t="s">
        <v>287</v>
      </c>
      <c r="D318" s="37" t="s">
        <v>14</v>
      </c>
      <c r="E318" s="18" t="s">
        <v>13</v>
      </c>
      <c r="F318" s="11">
        <v>295.39999999999998</v>
      </c>
      <c r="G318" s="11">
        <v>266.37229000000002</v>
      </c>
      <c r="H318" s="12">
        <f t="shared" si="4"/>
        <v>90.173422477995956</v>
      </c>
      <c r="I318" s="4"/>
    </row>
    <row r="319" spans="1:9" ht="27.6" outlineLevel="3">
      <c r="A319" s="35">
        <v>311</v>
      </c>
      <c r="B319" s="36" t="s">
        <v>269</v>
      </c>
      <c r="C319" s="37" t="s">
        <v>287</v>
      </c>
      <c r="D319" s="37" t="s">
        <v>88</v>
      </c>
      <c r="E319" s="18" t="s">
        <v>87</v>
      </c>
      <c r="F319" s="11">
        <v>12760.2</v>
      </c>
      <c r="G319" s="11">
        <v>12760.2</v>
      </c>
      <c r="H319" s="12">
        <f t="shared" si="4"/>
        <v>100</v>
      </c>
      <c r="I319" s="4"/>
    </row>
    <row r="320" spans="1:9" ht="27.6" outlineLevel="2">
      <c r="A320" s="35">
        <v>312</v>
      </c>
      <c r="B320" s="36" t="s">
        <v>269</v>
      </c>
      <c r="C320" s="37" t="s">
        <v>289</v>
      </c>
      <c r="D320" s="37"/>
      <c r="E320" s="18" t="s">
        <v>288</v>
      </c>
      <c r="F320" s="11">
        <v>1397.4</v>
      </c>
      <c r="G320" s="11">
        <v>1397.4</v>
      </c>
      <c r="H320" s="12">
        <f t="shared" si="4"/>
        <v>100</v>
      </c>
      <c r="I320" s="4"/>
    </row>
    <row r="321" spans="1:9" ht="27.6" outlineLevel="3">
      <c r="A321" s="35">
        <v>313</v>
      </c>
      <c r="B321" s="36" t="s">
        <v>269</v>
      </c>
      <c r="C321" s="37" t="s">
        <v>289</v>
      </c>
      <c r="D321" s="37" t="s">
        <v>88</v>
      </c>
      <c r="E321" s="18" t="s">
        <v>87</v>
      </c>
      <c r="F321" s="11">
        <v>1397.4</v>
      </c>
      <c r="G321" s="11">
        <v>1397.4</v>
      </c>
      <c r="H321" s="12">
        <f t="shared" si="4"/>
        <v>100</v>
      </c>
      <c r="I321" s="4"/>
    </row>
    <row r="322" spans="1:9" ht="27.6" outlineLevel="2">
      <c r="A322" s="35">
        <v>314</v>
      </c>
      <c r="B322" s="36" t="s">
        <v>269</v>
      </c>
      <c r="C322" s="37" t="s">
        <v>255</v>
      </c>
      <c r="D322" s="37" t="s">
        <v>1</v>
      </c>
      <c r="E322" s="18" t="s">
        <v>254</v>
      </c>
      <c r="F322" s="11">
        <v>15</v>
      </c>
      <c r="G322" s="11">
        <v>15</v>
      </c>
      <c r="H322" s="12">
        <f t="shared" si="4"/>
        <v>100</v>
      </c>
      <c r="I322" s="4"/>
    </row>
    <row r="323" spans="1:9" ht="27.6" outlineLevel="3">
      <c r="A323" s="35">
        <v>315</v>
      </c>
      <c r="B323" s="36" t="s">
        <v>269</v>
      </c>
      <c r="C323" s="37" t="s">
        <v>255</v>
      </c>
      <c r="D323" s="37" t="s">
        <v>88</v>
      </c>
      <c r="E323" s="18" t="s">
        <v>87</v>
      </c>
      <c r="F323" s="11">
        <v>15</v>
      </c>
      <c r="G323" s="11">
        <v>15</v>
      </c>
      <c r="H323" s="12">
        <f t="shared" si="4"/>
        <v>100</v>
      </c>
      <c r="I323" s="4"/>
    </row>
    <row r="324" spans="1:9" ht="27.6" outlineLevel="2">
      <c r="A324" s="35">
        <v>316</v>
      </c>
      <c r="B324" s="36" t="s">
        <v>269</v>
      </c>
      <c r="C324" s="37" t="s">
        <v>257</v>
      </c>
      <c r="D324" s="37"/>
      <c r="E324" s="18" t="s">
        <v>256</v>
      </c>
      <c r="F324" s="11">
        <v>17</v>
      </c>
      <c r="G324" s="11">
        <v>17</v>
      </c>
      <c r="H324" s="12">
        <f t="shared" si="4"/>
        <v>100</v>
      </c>
      <c r="I324" s="4"/>
    </row>
    <row r="325" spans="1:9" ht="27.6" outlineLevel="3">
      <c r="A325" s="35">
        <v>317</v>
      </c>
      <c r="B325" s="36" t="s">
        <v>269</v>
      </c>
      <c r="C325" s="37" t="s">
        <v>257</v>
      </c>
      <c r="D325" s="37" t="s">
        <v>88</v>
      </c>
      <c r="E325" s="18" t="s">
        <v>87</v>
      </c>
      <c r="F325" s="11">
        <v>17</v>
      </c>
      <c r="G325" s="11">
        <v>17</v>
      </c>
      <c r="H325" s="12">
        <f t="shared" si="4"/>
        <v>100</v>
      </c>
      <c r="I325" s="4"/>
    </row>
    <row r="326" spans="1:9" ht="17.7" customHeight="1" outlineLevel="1">
      <c r="A326" s="35">
        <v>318</v>
      </c>
      <c r="B326" s="36" t="s">
        <v>291</v>
      </c>
      <c r="C326" s="37"/>
      <c r="D326" s="37"/>
      <c r="E326" s="18" t="s">
        <v>290</v>
      </c>
      <c r="F326" s="11">
        <v>15441.194820000001</v>
      </c>
      <c r="G326" s="11">
        <v>15412.0607</v>
      </c>
      <c r="H326" s="12">
        <f t="shared" si="4"/>
        <v>99.811322113737816</v>
      </c>
      <c r="I326" s="16"/>
    </row>
    <row r="327" spans="1:9" ht="69" outlineLevel="2">
      <c r="A327" s="35">
        <v>319</v>
      </c>
      <c r="B327" s="36" t="s">
        <v>291</v>
      </c>
      <c r="C327" s="37" t="s">
        <v>273</v>
      </c>
      <c r="D327" s="37"/>
      <c r="E327" s="18" t="s">
        <v>272</v>
      </c>
      <c r="F327" s="11">
        <v>99.4</v>
      </c>
      <c r="G327" s="11">
        <v>99.4</v>
      </c>
      <c r="H327" s="12">
        <f t="shared" si="4"/>
        <v>100</v>
      </c>
      <c r="I327" s="4"/>
    </row>
    <row r="328" spans="1:9" ht="27.6" outlineLevel="3">
      <c r="A328" s="35">
        <v>320</v>
      </c>
      <c r="B328" s="36" t="s">
        <v>291</v>
      </c>
      <c r="C328" s="37" t="s">
        <v>273</v>
      </c>
      <c r="D328" s="37" t="s">
        <v>14</v>
      </c>
      <c r="E328" s="18" t="s">
        <v>13</v>
      </c>
      <c r="F328" s="11">
        <v>99.4</v>
      </c>
      <c r="G328" s="11">
        <v>99.4</v>
      </c>
      <c r="H328" s="12">
        <f t="shared" si="4"/>
        <v>100</v>
      </c>
      <c r="I328" s="4"/>
    </row>
    <row r="329" spans="1:9" ht="41.4" outlineLevel="2">
      <c r="A329" s="35">
        <v>321</v>
      </c>
      <c r="B329" s="36" t="s">
        <v>291</v>
      </c>
      <c r="C329" s="37" t="s">
        <v>293</v>
      </c>
      <c r="D329" s="37"/>
      <c r="E329" s="18" t="s">
        <v>292</v>
      </c>
      <c r="F329" s="11">
        <v>15336.794819999999</v>
      </c>
      <c r="G329" s="11">
        <v>15307.6607</v>
      </c>
      <c r="H329" s="12">
        <f t="shared" si="4"/>
        <v>99.810037753377216</v>
      </c>
      <c r="I329" s="4"/>
    </row>
    <row r="330" spans="1:9" ht="55.2" outlineLevel="3">
      <c r="A330" s="35">
        <v>322</v>
      </c>
      <c r="B330" s="36" t="s">
        <v>291</v>
      </c>
      <c r="C330" s="37" t="s">
        <v>293</v>
      </c>
      <c r="D330" s="37" t="s">
        <v>8</v>
      </c>
      <c r="E330" s="18" t="s">
        <v>7</v>
      </c>
      <c r="F330" s="11">
        <v>13422</v>
      </c>
      <c r="G330" s="11">
        <v>13422</v>
      </c>
      <c r="H330" s="12">
        <f t="shared" si="4"/>
        <v>100</v>
      </c>
      <c r="I330" s="4"/>
    </row>
    <row r="331" spans="1:9" ht="27.6" outlineLevel="3">
      <c r="A331" s="35">
        <v>323</v>
      </c>
      <c r="B331" s="36" t="s">
        <v>291</v>
      </c>
      <c r="C331" s="37" t="s">
        <v>293</v>
      </c>
      <c r="D331" s="37" t="s">
        <v>14</v>
      </c>
      <c r="E331" s="18" t="s">
        <v>13</v>
      </c>
      <c r="F331" s="11">
        <v>1904</v>
      </c>
      <c r="G331" s="11">
        <v>1874.8658800000001</v>
      </c>
      <c r="H331" s="12">
        <f t="shared" ref="H331:H394" si="5">G331/F331*100</f>
        <v>98.469846638655468</v>
      </c>
      <c r="I331" s="4"/>
    </row>
    <row r="332" spans="1:9" outlineLevel="3">
      <c r="A332" s="35">
        <v>324</v>
      </c>
      <c r="B332" s="36" t="s">
        <v>291</v>
      </c>
      <c r="C332" s="37" t="s">
        <v>293</v>
      </c>
      <c r="D332" s="37" t="s">
        <v>24</v>
      </c>
      <c r="E332" s="18" t="s">
        <v>23</v>
      </c>
      <c r="F332" s="11">
        <v>10.79482</v>
      </c>
      <c r="G332" s="11">
        <v>10.79482</v>
      </c>
      <c r="H332" s="12">
        <f t="shared" si="5"/>
        <v>100</v>
      </c>
      <c r="I332" s="4"/>
    </row>
    <row r="333" spans="1:9" ht="100.2" customHeight="1" outlineLevel="2">
      <c r="A333" s="35">
        <v>325</v>
      </c>
      <c r="B333" s="36" t="s">
        <v>291</v>
      </c>
      <c r="C333" s="37" t="s">
        <v>60</v>
      </c>
      <c r="D333" s="37"/>
      <c r="E333" s="18" t="s">
        <v>59</v>
      </c>
      <c r="F333" s="11">
        <v>5</v>
      </c>
      <c r="G333" s="11">
        <v>5</v>
      </c>
      <c r="H333" s="12">
        <f t="shared" si="5"/>
        <v>100</v>
      </c>
      <c r="I333" s="4"/>
    </row>
    <row r="334" spans="1:9" outlineLevel="3">
      <c r="A334" s="35">
        <v>326</v>
      </c>
      <c r="B334" s="36" t="s">
        <v>291</v>
      </c>
      <c r="C334" s="37" t="s">
        <v>60</v>
      </c>
      <c r="D334" s="37" t="s">
        <v>24</v>
      </c>
      <c r="E334" s="18" t="s">
        <v>23</v>
      </c>
      <c r="F334" s="11">
        <v>5</v>
      </c>
      <c r="G334" s="11">
        <v>5</v>
      </c>
      <c r="H334" s="12">
        <f t="shared" si="5"/>
        <v>100</v>
      </c>
      <c r="I334" s="4"/>
    </row>
    <row r="335" spans="1:9" s="34" customFormat="1" ht="18.3" customHeight="1">
      <c r="A335" s="41">
        <v>327</v>
      </c>
      <c r="B335" s="38" t="s">
        <v>295</v>
      </c>
      <c r="C335" s="39"/>
      <c r="D335" s="39"/>
      <c r="E335" s="40" t="s">
        <v>294</v>
      </c>
      <c r="F335" s="14">
        <v>157269.6</v>
      </c>
      <c r="G335" s="14">
        <v>156940.1</v>
      </c>
      <c r="H335" s="15">
        <f t="shared" si="5"/>
        <v>99.790487163444169</v>
      </c>
      <c r="I335" s="17"/>
    </row>
    <row r="336" spans="1:9" outlineLevel="1">
      <c r="A336" s="35">
        <v>328</v>
      </c>
      <c r="B336" s="36" t="s">
        <v>297</v>
      </c>
      <c r="C336" s="37"/>
      <c r="D336" s="37"/>
      <c r="E336" s="18" t="s">
        <v>296</v>
      </c>
      <c r="F336" s="11">
        <v>157269.6</v>
      </c>
      <c r="G336" s="11">
        <v>156940.07003999999</v>
      </c>
      <c r="H336" s="12">
        <f t="shared" si="5"/>
        <v>99.790468113354379</v>
      </c>
      <c r="I336" s="4"/>
    </row>
    <row r="337" spans="1:9" outlineLevel="2">
      <c r="A337" s="35">
        <v>329</v>
      </c>
      <c r="B337" s="36" t="s">
        <v>297</v>
      </c>
      <c r="C337" s="37" t="s">
        <v>299</v>
      </c>
      <c r="D337" s="37"/>
      <c r="E337" s="18" t="s">
        <v>298</v>
      </c>
      <c r="F337" s="11">
        <v>4676.6000000000004</v>
      </c>
      <c r="G337" s="11">
        <v>4635.2921200000001</v>
      </c>
      <c r="H337" s="12">
        <f t="shared" si="5"/>
        <v>99.11671128597699</v>
      </c>
      <c r="I337" s="16"/>
    </row>
    <row r="338" spans="1:9" ht="27.6" outlineLevel="3">
      <c r="A338" s="35">
        <v>330</v>
      </c>
      <c r="B338" s="36" t="s">
        <v>297</v>
      </c>
      <c r="C338" s="37" t="s">
        <v>299</v>
      </c>
      <c r="D338" s="37" t="s">
        <v>134</v>
      </c>
      <c r="E338" s="18" t="s">
        <v>133</v>
      </c>
      <c r="F338" s="11">
        <v>4501.6000000000004</v>
      </c>
      <c r="G338" s="11">
        <v>4460.2921200000001</v>
      </c>
      <c r="H338" s="12">
        <f t="shared" si="5"/>
        <v>99.082373378354362</v>
      </c>
      <c r="I338" s="4"/>
    </row>
    <row r="339" spans="1:9" ht="27.6" outlineLevel="3">
      <c r="A339" s="35">
        <v>331</v>
      </c>
      <c r="B339" s="36" t="s">
        <v>297</v>
      </c>
      <c r="C339" s="37" t="s">
        <v>299</v>
      </c>
      <c r="D339" s="37" t="s">
        <v>88</v>
      </c>
      <c r="E339" s="18" t="s">
        <v>87</v>
      </c>
      <c r="F339" s="11">
        <v>175</v>
      </c>
      <c r="G339" s="11">
        <v>175</v>
      </c>
      <c r="H339" s="12">
        <f t="shared" si="5"/>
        <v>100</v>
      </c>
      <c r="I339" s="4"/>
    </row>
    <row r="340" spans="1:9" ht="41.4" outlineLevel="2">
      <c r="A340" s="35">
        <v>332</v>
      </c>
      <c r="B340" s="36" t="s">
        <v>297</v>
      </c>
      <c r="C340" s="37" t="s">
        <v>301</v>
      </c>
      <c r="D340" s="37"/>
      <c r="E340" s="18" t="s">
        <v>300</v>
      </c>
      <c r="F340" s="11">
        <v>138749.4</v>
      </c>
      <c r="G340" s="11">
        <v>138749.21646</v>
      </c>
      <c r="H340" s="12">
        <f t="shared" si="5"/>
        <v>99.999867718346891</v>
      </c>
      <c r="I340" s="4"/>
    </row>
    <row r="341" spans="1:9" ht="27.6" outlineLevel="3">
      <c r="A341" s="35">
        <v>333</v>
      </c>
      <c r="B341" s="36" t="s">
        <v>297</v>
      </c>
      <c r="C341" s="37" t="s">
        <v>301</v>
      </c>
      <c r="D341" s="37" t="s">
        <v>88</v>
      </c>
      <c r="E341" s="18" t="s">
        <v>87</v>
      </c>
      <c r="F341" s="11">
        <v>138749.4</v>
      </c>
      <c r="G341" s="11">
        <v>138749.21646</v>
      </c>
      <c r="H341" s="12">
        <f t="shared" si="5"/>
        <v>99.999867718346891</v>
      </c>
      <c r="I341" s="4"/>
    </row>
    <row r="342" spans="1:9" ht="55.2" outlineLevel="2">
      <c r="A342" s="35">
        <v>334</v>
      </c>
      <c r="B342" s="36" t="s">
        <v>297</v>
      </c>
      <c r="C342" s="37" t="s">
        <v>303</v>
      </c>
      <c r="D342" s="37"/>
      <c r="E342" s="18" t="s">
        <v>302</v>
      </c>
      <c r="F342" s="11">
        <v>5312.8</v>
      </c>
      <c r="G342" s="11">
        <v>5312.7754000000004</v>
      </c>
      <c r="H342" s="12">
        <f t="shared" si="5"/>
        <v>99.999536967324204</v>
      </c>
      <c r="I342" s="4"/>
    </row>
    <row r="343" spans="1:9" ht="27.6" outlineLevel="3">
      <c r="A343" s="35">
        <v>335</v>
      </c>
      <c r="B343" s="36" t="s">
        <v>297</v>
      </c>
      <c r="C343" s="37" t="s">
        <v>303</v>
      </c>
      <c r="D343" s="37" t="s">
        <v>88</v>
      </c>
      <c r="E343" s="18" t="s">
        <v>87</v>
      </c>
      <c r="F343" s="11">
        <v>5312.8</v>
      </c>
      <c r="G343" s="11">
        <v>5312.7754000000004</v>
      </c>
      <c r="H343" s="12">
        <f t="shared" si="5"/>
        <v>99.999536967324204</v>
      </c>
      <c r="I343" s="4"/>
    </row>
    <row r="344" spans="1:9" ht="82.8" outlineLevel="2">
      <c r="A344" s="35">
        <v>336</v>
      </c>
      <c r="B344" s="36" t="s">
        <v>297</v>
      </c>
      <c r="C344" s="37" t="s">
        <v>305</v>
      </c>
      <c r="D344" s="37"/>
      <c r="E344" s="18" t="s">
        <v>304</v>
      </c>
      <c r="F344" s="11">
        <v>557.9</v>
      </c>
      <c r="G344" s="11">
        <v>557.9</v>
      </c>
      <c r="H344" s="12">
        <f t="shared" si="5"/>
        <v>100</v>
      </c>
      <c r="I344" s="4"/>
    </row>
    <row r="345" spans="1:9" ht="27.6" outlineLevel="3">
      <c r="A345" s="35">
        <v>337</v>
      </c>
      <c r="B345" s="36" t="s">
        <v>297</v>
      </c>
      <c r="C345" s="37" t="s">
        <v>305</v>
      </c>
      <c r="D345" s="37" t="s">
        <v>88</v>
      </c>
      <c r="E345" s="18" t="s">
        <v>87</v>
      </c>
      <c r="F345" s="11">
        <v>557.9</v>
      </c>
      <c r="G345" s="11">
        <v>557.9</v>
      </c>
      <c r="H345" s="12">
        <f t="shared" si="5"/>
        <v>100</v>
      </c>
      <c r="I345" s="4"/>
    </row>
    <row r="346" spans="1:9" ht="41.4" outlineLevel="2">
      <c r="A346" s="35">
        <v>338</v>
      </c>
      <c r="B346" s="36" t="s">
        <v>297</v>
      </c>
      <c r="C346" s="37" t="s">
        <v>307</v>
      </c>
      <c r="D346" s="37"/>
      <c r="E346" s="18" t="s">
        <v>306</v>
      </c>
      <c r="F346" s="11">
        <v>174.8</v>
      </c>
      <c r="G346" s="11">
        <v>174.8</v>
      </c>
      <c r="H346" s="12">
        <f t="shared" si="5"/>
        <v>100</v>
      </c>
      <c r="I346" s="4"/>
    </row>
    <row r="347" spans="1:9" ht="27.6" outlineLevel="3">
      <c r="A347" s="35">
        <v>339</v>
      </c>
      <c r="B347" s="36" t="s">
        <v>297</v>
      </c>
      <c r="C347" s="37" t="s">
        <v>307</v>
      </c>
      <c r="D347" s="37" t="s">
        <v>88</v>
      </c>
      <c r="E347" s="18" t="s">
        <v>87</v>
      </c>
      <c r="F347" s="11">
        <v>174.8</v>
      </c>
      <c r="G347" s="11">
        <v>174.8</v>
      </c>
      <c r="H347" s="12">
        <f t="shared" si="5"/>
        <v>100</v>
      </c>
      <c r="I347" s="4"/>
    </row>
    <row r="348" spans="1:9" ht="55.2" outlineLevel="2">
      <c r="A348" s="35">
        <v>340</v>
      </c>
      <c r="B348" s="36" t="s">
        <v>297</v>
      </c>
      <c r="C348" s="37" t="s">
        <v>309</v>
      </c>
      <c r="D348" s="37"/>
      <c r="E348" s="18" t="s">
        <v>308</v>
      </c>
      <c r="F348" s="11">
        <v>3877.9</v>
      </c>
      <c r="G348" s="11">
        <v>3877.9</v>
      </c>
      <c r="H348" s="12">
        <f t="shared" si="5"/>
        <v>100</v>
      </c>
      <c r="I348" s="4"/>
    </row>
    <row r="349" spans="1:9" ht="27.6" outlineLevel="3">
      <c r="A349" s="35">
        <v>341</v>
      </c>
      <c r="B349" s="36" t="s">
        <v>297</v>
      </c>
      <c r="C349" s="37" t="s">
        <v>309</v>
      </c>
      <c r="D349" s="37" t="s">
        <v>88</v>
      </c>
      <c r="E349" s="18" t="s">
        <v>87</v>
      </c>
      <c r="F349" s="11">
        <v>3877.9</v>
      </c>
      <c r="G349" s="11">
        <v>3877.9</v>
      </c>
      <c r="H349" s="12">
        <f t="shared" si="5"/>
        <v>100</v>
      </c>
      <c r="I349" s="4"/>
    </row>
    <row r="350" spans="1:9" ht="41.4" outlineLevel="2">
      <c r="A350" s="35">
        <v>342</v>
      </c>
      <c r="B350" s="36" t="s">
        <v>297</v>
      </c>
      <c r="C350" s="37" t="s">
        <v>311</v>
      </c>
      <c r="D350" s="37"/>
      <c r="E350" s="18" t="s">
        <v>310</v>
      </c>
      <c r="F350" s="11">
        <v>62</v>
      </c>
      <c r="G350" s="11">
        <v>62</v>
      </c>
      <c r="H350" s="12">
        <f t="shared" si="5"/>
        <v>100</v>
      </c>
      <c r="I350" s="4"/>
    </row>
    <row r="351" spans="1:9" ht="27.6" outlineLevel="3">
      <c r="A351" s="35">
        <v>343</v>
      </c>
      <c r="B351" s="36" t="s">
        <v>297</v>
      </c>
      <c r="C351" s="37" t="s">
        <v>311</v>
      </c>
      <c r="D351" s="37" t="s">
        <v>88</v>
      </c>
      <c r="E351" s="18" t="s">
        <v>87</v>
      </c>
      <c r="F351" s="11">
        <v>62</v>
      </c>
      <c r="G351" s="11">
        <v>62</v>
      </c>
      <c r="H351" s="12">
        <f t="shared" si="5"/>
        <v>100</v>
      </c>
      <c r="I351" s="4"/>
    </row>
    <row r="352" spans="1:9" ht="55.2" outlineLevel="2">
      <c r="A352" s="35">
        <v>344</v>
      </c>
      <c r="B352" s="36" t="s">
        <v>297</v>
      </c>
      <c r="C352" s="37" t="s">
        <v>313</v>
      </c>
      <c r="D352" s="37" t="s">
        <v>1</v>
      </c>
      <c r="E352" s="18" t="s">
        <v>312</v>
      </c>
      <c r="F352" s="11">
        <v>400</v>
      </c>
      <c r="G352" s="11">
        <v>400</v>
      </c>
      <c r="H352" s="12">
        <f t="shared" si="5"/>
        <v>100</v>
      </c>
      <c r="I352" s="4"/>
    </row>
    <row r="353" spans="1:9" ht="27.6" outlineLevel="3">
      <c r="A353" s="35">
        <v>345</v>
      </c>
      <c r="B353" s="36" t="s">
        <v>297</v>
      </c>
      <c r="C353" s="37" t="s">
        <v>313</v>
      </c>
      <c r="D353" s="37" t="s">
        <v>88</v>
      </c>
      <c r="E353" s="18" t="s">
        <v>87</v>
      </c>
      <c r="F353" s="11">
        <v>400</v>
      </c>
      <c r="G353" s="11">
        <v>400</v>
      </c>
      <c r="H353" s="12">
        <f t="shared" si="5"/>
        <v>100</v>
      </c>
      <c r="I353" s="4"/>
    </row>
    <row r="354" spans="1:9" ht="27.6" outlineLevel="2">
      <c r="A354" s="35">
        <v>346</v>
      </c>
      <c r="B354" s="36" t="s">
        <v>297</v>
      </c>
      <c r="C354" s="37" t="s">
        <v>315</v>
      </c>
      <c r="D354" s="37"/>
      <c r="E354" s="18" t="s">
        <v>314</v>
      </c>
      <c r="F354" s="11">
        <v>1114.4000000000001</v>
      </c>
      <c r="G354" s="11">
        <v>1104.2856899999999</v>
      </c>
      <c r="H354" s="12">
        <f t="shared" si="5"/>
        <v>99.092398600143554</v>
      </c>
      <c r="I354" s="4"/>
    </row>
    <row r="355" spans="1:9" ht="55.2" outlineLevel="3">
      <c r="A355" s="35">
        <v>347</v>
      </c>
      <c r="B355" s="36" t="s">
        <v>297</v>
      </c>
      <c r="C355" s="37" t="s">
        <v>315</v>
      </c>
      <c r="D355" s="37" t="s">
        <v>8</v>
      </c>
      <c r="E355" s="18" t="s">
        <v>7</v>
      </c>
      <c r="F355" s="11">
        <v>1023.3</v>
      </c>
      <c r="G355" s="11">
        <v>1023.31724</v>
      </c>
      <c r="H355" s="12">
        <f t="shared" si="5"/>
        <v>100.00168474543145</v>
      </c>
      <c r="I355" s="4"/>
    </row>
    <row r="356" spans="1:9" ht="27.6" outlineLevel="3">
      <c r="A356" s="35">
        <v>348</v>
      </c>
      <c r="B356" s="36" t="s">
        <v>297</v>
      </c>
      <c r="C356" s="37" t="s">
        <v>315</v>
      </c>
      <c r="D356" s="37" t="s">
        <v>14</v>
      </c>
      <c r="E356" s="18" t="s">
        <v>13</v>
      </c>
      <c r="F356" s="11">
        <v>91.1</v>
      </c>
      <c r="G356" s="11">
        <v>80.968450000000004</v>
      </c>
      <c r="H356" s="12">
        <f t="shared" si="5"/>
        <v>88.878649835345783</v>
      </c>
      <c r="I356" s="4"/>
    </row>
    <row r="357" spans="1:9" ht="27.6" outlineLevel="2">
      <c r="A357" s="35">
        <v>349</v>
      </c>
      <c r="B357" s="36" t="s">
        <v>297</v>
      </c>
      <c r="C357" s="37" t="s">
        <v>255</v>
      </c>
      <c r="D357" s="37"/>
      <c r="E357" s="18" t="s">
        <v>254</v>
      </c>
      <c r="F357" s="11">
        <v>15</v>
      </c>
      <c r="G357" s="11">
        <v>15</v>
      </c>
      <c r="H357" s="12">
        <f t="shared" si="5"/>
        <v>100</v>
      </c>
      <c r="I357" s="4"/>
    </row>
    <row r="358" spans="1:9" ht="27.6" outlineLevel="3">
      <c r="A358" s="35">
        <v>350</v>
      </c>
      <c r="B358" s="36" t="s">
        <v>297</v>
      </c>
      <c r="C358" s="37" t="s">
        <v>255</v>
      </c>
      <c r="D358" s="37" t="s">
        <v>88</v>
      </c>
      <c r="E358" s="18" t="s">
        <v>87</v>
      </c>
      <c r="F358" s="11">
        <v>15</v>
      </c>
      <c r="G358" s="11">
        <v>15</v>
      </c>
      <c r="H358" s="12">
        <f t="shared" si="5"/>
        <v>100</v>
      </c>
      <c r="I358" s="4"/>
    </row>
    <row r="359" spans="1:9" ht="27.6" outlineLevel="2">
      <c r="A359" s="35">
        <v>351</v>
      </c>
      <c r="B359" s="36" t="s">
        <v>297</v>
      </c>
      <c r="C359" s="37" t="s">
        <v>257</v>
      </c>
      <c r="D359" s="37"/>
      <c r="E359" s="18" t="s">
        <v>256</v>
      </c>
      <c r="F359" s="11">
        <v>17</v>
      </c>
      <c r="G359" s="11">
        <v>17</v>
      </c>
      <c r="H359" s="12">
        <f t="shared" si="5"/>
        <v>100</v>
      </c>
      <c r="I359" s="4"/>
    </row>
    <row r="360" spans="1:9" ht="27.6" outlineLevel="3">
      <c r="A360" s="35">
        <v>352</v>
      </c>
      <c r="B360" s="36" t="s">
        <v>297</v>
      </c>
      <c r="C360" s="37" t="s">
        <v>257</v>
      </c>
      <c r="D360" s="37" t="s">
        <v>88</v>
      </c>
      <c r="E360" s="18" t="s">
        <v>87</v>
      </c>
      <c r="F360" s="11">
        <v>17</v>
      </c>
      <c r="G360" s="11">
        <v>17</v>
      </c>
      <c r="H360" s="12">
        <f t="shared" si="5"/>
        <v>100</v>
      </c>
      <c r="I360" s="4"/>
    </row>
    <row r="361" spans="1:9" ht="17.7" customHeight="1" outlineLevel="2">
      <c r="A361" s="35">
        <v>353</v>
      </c>
      <c r="B361" s="36" t="s">
        <v>297</v>
      </c>
      <c r="C361" s="37" t="s">
        <v>186</v>
      </c>
      <c r="D361" s="37"/>
      <c r="E361" s="18" t="s">
        <v>185</v>
      </c>
      <c r="F361" s="11">
        <v>2311.8000000000002</v>
      </c>
      <c r="G361" s="11">
        <v>2033.8527999999999</v>
      </c>
      <c r="H361" s="12">
        <f t="shared" si="5"/>
        <v>87.977022233757225</v>
      </c>
      <c r="I361" s="4"/>
    </row>
    <row r="362" spans="1:9" ht="27.6" outlineLevel="3">
      <c r="A362" s="35">
        <v>354</v>
      </c>
      <c r="B362" s="36" t="s">
        <v>297</v>
      </c>
      <c r="C362" s="37" t="s">
        <v>186</v>
      </c>
      <c r="D362" s="37" t="s">
        <v>88</v>
      </c>
      <c r="E362" s="18" t="s">
        <v>87</v>
      </c>
      <c r="F362" s="11">
        <v>2311.8000000000002</v>
      </c>
      <c r="G362" s="11">
        <v>2033.8527999999999</v>
      </c>
      <c r="H362" s="12">
        <f t="shared" si="5"/>
        <v>87.977022233757225</v>
      </c>
      <c r="I362" s="4"/>
    </row>
    <row r="363" spans="1:9" s="34" customFormat="1" ht="19.05" customHeight="1">
      <c r="A363" s="41">
        <v>355</v>
      </c>
      <c r="B363" s="38" t="s">
        <v>317</v>
      </c>
      <c r="C363" s="39"/>
      <c r="D363" s="39"/>
      <c r="E363" s="40" t="s">
        <v>316</v>
      </c>
      <c r="F363" s="14">
        <f>F364+F390+F371</f>
        <v>145146.09999999998</v>
      </c>
      <c r="G363" s="14">
        <v>140577.20000000001</v>
      </c>
      <c r="H363" s="15">
        <f t="shared" si="5"/>
        <v>96.85220615641758</v>
      </c>
      <c r="I363" s="17"/>
    </row>
    <row r="364" spans="1:9" outlineLevel="1">
      <c r="A364" s="35">
        <v>356</v>
      </c>
      <c r="B364" s="36" t="s">
        <v>319</v>
      </c>
      <c r="C364" s="37"/>
      <c r="D364" s="37"/>
      <c r="E364" s="18" t="s">
        <v>318</v>
      </c>
      <c r="F364" s="11">
        <v>9066.7999999999993</v>
      </c>
      <c r="G364" s="11">
        <v>9066.6257499999992</v>
      </c>
      <c r="H364" s="12">
        <f t="shared" si="5"/>
        <v>99.998078153262455</v>
      </c>
      <c r="I364" s="16"/>
    </row>
    <row r="365" spans="1:9" ht="41.4" outlineLevel="2">
      <c r="A365" s="35">
        <v>357</v>
      </c>
      <c r="B365" s="36" t="s">
        <v>319</v>
      </c>
      <c r="C365" s="37" t="s">
        <v>321</v>
      </c>
      <c r="D365" s="37"/>
      <c r="E365" s="18" t="s">
        <v>320</v>
      </c>
      <c r="F365" s="11">
        <v>6547.3473400000003</v>
      </c>
      <c r="G365" s="11">
        <v>6547.3473400000003</v>
      </c>
      <c r="H365" s="12">
        <f t="shared" si="5"/>
        <v>100</v>
      </c>
      <c r="I365" s="4"/>
    </row>
    <row r="366" spans="1:9" outlineLevel="3">
      <c r="A366" s="35">
        <v>358</v>
      </c>
      <c r="B366" s="36" t="s">
        <v>319</v>
      </c>
      <c r="C366" s="37" t="s">
        <v>321</v>
      </c>
      <c r="D366" s="37" t="s">
        <v>20</v>
      </c>
      <c r="E366" s="18" t="s">
        <v>19</v>
      </c>
      <c r="F366" s="11">
        <v>6547.3473400000003</v>
      </c>
      <c r="G366" s="11">
        <v>6547.3473400000003</v>
      </c>
      <c r="H366" s="12">
        <f t="shared" si="5"/>
        <v>100</v>
      </c>
      <c r="I366" s="4"/>
    </row>
    <row r="367" spans="1:9" outlineLevel="2">
      <c r="A367" s="35">
        <v>359</v>
      </c>
      <c r="B367" s="36" t="s">
        <v>319</v>
      </c>
      <c r="C367" s="37" t="s">
        <v>323</v>
      </c>
      <c r="D367" s="37"/>
      <c r="E367" s="18" t="s">
        <v>322</v>
      </c>
      <c r="F367" s="11">
        <v>882.1</v>
      </c>
      <c r="G367" s="11">
        <v>882.03662999999995</v>
      </c>
      <c r="H367" s="12">
        <f t="shared" si="5"/>
        <v>99.992816007255399</v>
      </c>
      <c r="I367" s="4"/>
    </row>
    <row r="368" spans="1:9" outlineLevel="3">
      <c r="A368" s="35">
        <v>360</v>
      </c>
      <c r="B368" s="36" t="s">
        <v>319</v>
      </c>
      <c r="C368" s="37" t="s">
        <v>323</v>
      </c>
      <c r="D368" s="37" t="s">
        <v>20</v>
      </c>
      <c r="E368" s="18" t="s">
        <v>19</v>
      </c>
      <c r="F368" s="11">
        <v>882.1</v>
      </c>
      <c r="G368" s="11">
        <v>882.03662999999995</v>
      </c>
      <c r="H368" s="12">
        <f t="shared" si="5"/>
        <v>99.992816007255399</v>
      </c>
      <c r="I368" s="4"/>
    </row>
    <row r="369" spans="1:9" outlineLevel="2">
      <c r="A369" s="35">
        <v>361</v>
      </c>
      <c r="B369" s="36" t="s">
        <v>319</v>
      </c>
      <c r="C369" s="37" t="s">
        <v>324</v>
      </c>
      <c r="D369" s="37"/>
      <c r="E369" s="18" t="s">
        <v>322</v>
      </c>
      <c r="F369" s="11">
        <v>1637.4</v>
      </c>
      <c r="G369" s="11">
        <v>1637.2417800000001</v>
      </c>
      <c r="H369" s="12">
        <f t="shared" si="5"/>
        <v>99.990337119824119</v>
      </c>
      <c r="I369" s="4"/>
    </row>
    <row r="370" spans="1:9" outlineLevel="3">
      <c r="A370" s="35">
        <v>362</v>
      </c>
      <c r="B370" s="36" t="s">
        <v>319</v>
      </c>
      <c r="C370" s="37" t="s">
        <v>324</v>
      </c>
      <c r="D370" s="37" t="s">
        <v>20</v>
      </c>
      <c r="E370" s="18" t="s">
        <v>19</v>
      </c>
      <c r="F370" s="11">
        <v>1637.4</v>
      </c>
      <c r="G370" s="11">
        <v>1637.2417800000001</v>
      </c>
      <c r="H370" s="12">
        <f t="shared" si="5"/>
        <v>99.990337119824119</v>
      </c>
      <c r="I370" s="4"/>
    </row>
    <row r="371" spans="1:9" outlineLevel="1">
      <c r="A371" s="35">
        <v>363</v>
      </c>
      <c r="B371" s="36" t="s">
        <v>326</v>
      </c>
      <c r="C371" s="37"/>
      <c r="D371" s="37"/>
      <c r="E371" s="18" t="s">
        <v>325</v>
      </c>
      <c r="F371" s="11">
        <v>123870.9</v>
      </c>
      <c r="G371" s="11">
        <v>119490.75212</v>
      </c>
      <c r="H371" s="12">
        <f t="shared" si="5"/>
        <v>96.463941183926167</v>
      </c>
      <c r="I371" s="16"/>
    </row>
    <row r="372" spans="1:9" ht="41.4" outlineLevel="2">
      <c r="A372" s="35">
        <v>364</v>
      </c>
      <c r="B372" s="36" t="s">
        <v>326</v>
      </c>
      <c r="C372" s="37" t="s">
        <v>328</v>
      </c>
      <c r="D372" s="37"/>
      <c r="E372" s="18" t="s">
        <v>327</v>
      </c>
      <c r="F372" s="11">
        <v>186.6</v>
      </c>
      <c r="G372" s="11">
        <v>168.983</v>
      </c>
      <c r="H372" s="12">
        <f t="shared" si="5"/>
        <v>90.558949624866031</v>
      </c>
      <c r="I372" s="4"/>
    </row>
    <row r="373" spans="1:9" outlineLevel="3">
      <c r="A373" s="35">
        <v>365</v>
      </c>
      <c r="B373" s="36" t="s">
        <v>326</v>
      </c>
      <c r="C373" s="37" t="s">
        <v>328</v>
      </c>
      <c r="D373" s="37" t="s">
        <v>24</v>
      </c>
      <c r="E373" s="18" t="s">
        <v>23</v>
      </c>
      <c r="F373" s="11">
        <v>186.6</v>
      </c>
      <c r="G373" s="11">
        <v>168.983</v>
      </c>
      <c r="H373" s="12">
        <f t="shared" si="5"/>
        <v>90.558949624866031</v>
      </c>
      <c r="I373" s="4"/>
    </row>
    <row r="374" spans="1:9" ht="41.4" outlineLevel="2">
      <c r="A374" s="35">
        <v>366</v>
      </c>
      <c r="B374" s="36" t="s">
        <v>326</v>
      </c>
      <c r="C374" s="37" t="s">
        <v>330</v>
      </c>
      <c r="D374" s="37"/>
      <c r="E374" s="18" t="s">
        <v>329</v>
      </c>
      <c r="F374" s="11">
        <v>1879.2</v>
      </c>
      <c r="G374" s="11">
        <v>1879.2</v>
      </c>
      <c r="H374" s="12">
        <f t="shared" si="5"/>
        <v>100</v>
      </c>
      <c r="I374" s="4"/>
    </row>
    <row r="375" spans="1:9" outlineLevel="3">
      <c r="A375" s="35">
        <v>367</v>
      </c>
      <c r="B375" s="36" t="s">
        <v>326</v>
      </c>
      <c r="C375" s="37" t="s">
        <v>330</v>
      </c>
      <c r="D375" s="37" t="s">
        <v>20</v>
      </c>
      <c r="E375" s="18" t="s">
        <v>19</v>
      </c>
      <c r="F375" s="11">
        <v>1879.2</v>
      </c>
      <c r="G375" s="11">
        <v>1879.2</v>
      </c>
      <c r="H375" s="12">
        <f t="shared" si="5"/>
        <v>100</v>
      </c>
      <c r="I375" s="4"/>
    </row>
    <row r="376" spans="1:9" ht="41.4" outlineLevel="2">
      <c r="A376" s="35">
        <v>368</v>
      </c>
      <c r="B376" s="36" t="s">
        <v>326</v>
      </c>
      <c r="C376" s="37" t="s">
        <v>332</v>
      </c>
      <c r="D376" s="37"/>
      <c r="E376" s="18" t="s">
        <v>331</v>
      </c>
      <c r="F376" s="11">
        <v>26032.3</v>
      </c>
      <c r="G376" s="11">
        <v>23958.70665</v>
      </c>
      <c r="H376" s="12">
        <f t="shared" si="5"/>
        <v>92.034536518094839</v>
      </c>
      <c r="I376" s="4"/>
    </row>
    <row r="377" spans="1:9" outlineLevel="3">
      <c r="A377" s="35">
        <v>369</v>
      </c>
      <c r="B377" s="36" t="s">
        <v>326</v>
      </c>
      <c r="C377" s="37" t="s">
        <v>332</v>
      </c>
      <c r="D377" s="37" t="s">
        <v>20</v>
      </c>
      <c r="E377" s="18" t="s">
        <v>19</v>
      </c>
      <c r="F377" s="11">
        <v>26032.3</v>
      </c>
      <c r="G377" s="11">
        <v>23958.70665</v>
      </c>
      <c r="H377" s="12">
        <f t="shared" si="5"/>
        <v>92.034536518094839</v>
      </c>
      <c r="I377" s="4"/>
    </row>
    <row r="378" spans="1:9" ht="55.2" outlineLevel="2">
      <c r="A378" s="35">
        <v>370</v>
      </c>
      <c r="B378" s="36" t="s">
        <v>326</v>
      </c>
      <c r="C378" s="37" t="s">
        <v>334</v>
      </c>
      <c r="D378" s="37"/>
      <c r="E378" s="18" t="s">
        <v>333</v>
      </c>
      <c r="F378" s="11">
        <v>70190.8</v>
      </c>
      <c r="G378" s="11">
        <v>67978.891340000002</v>
      </c>
      <c r="H378" s="12">
        <f t="shared" si="5"/>
        <v>96.848719974697545</v>
      </c>
      <c r="I378" s="4"/>
    </row>
    <row r="379" spans="1:9" outlineLevel="3">
      <c r="A379" s="35">
        <v>371</v>
      </c>
      <c r="B379" s="36" t="s">
        <v>326</v>
      </c>
      <c r="C379" s="37" t="s">
        <v>334</v>
      </c>
      <c r="D379" s="37" t="s">
        <v>20</v>
      </c>
      <c r="E379" s="18" t="s">
        <v>19</v>
      </c>
      <c r="F379" s="11">
        <v>70190.8</v>
      </c>
      <c r="G379" s="11">
        <v>67978.891340000002</v>
      </c>
      <c r="H379" s="12">
        <f t="shared" si="5"/>
        <v>96.848719974697545</v>
      </c>
      <c r="I379" s="4"/>
    </row>
    <row r="380" spans="1:9" ht="55.2" outlineLevel="2">
      <c r="A380" s="35">
        <v>372</v>
      </c>
      <c r="B380" s="36" t="s">
        <v>326</v>
      </c>
      <c r="C380" s="37" t="s">
        <v>336</v>
      </c>
      <c r="D380" s="37"/>
      <c r="E380" s="18" t="s">
        <v>335</v>
      </c>
      <c r="F380" s="11">
        <v>22802.2</v>
      </c>
      <c r="G380" s="11">
        <v>22725.171129999999</v>
      </c>
      <c r="H380" s="12">
        <f t="shared" si="5"/>
        <v>99.662186674969959</v>
      </c>
      <c r="I380" s="4"/>
    </row>
    <row r="381" spans="1:9" outlineLevel="3">
      <c r="A381" s="35">
        <v>373</v>
      </c>
      <c r="B381" s="36" t="s">
        <v>326</v>
      </c>
      <c r="C381" s="37" t="s">
        <v>336</v>
      </c>
      <c r="D381" s="37" t="s">
        <v>20</v>
      </c>
      <c r="E381" s="18" t="s">
        <v>19</v>
      </c>
      <c r="F381" s="11">
        <v>22802.2</v>
      </c>
      <c r="G381" s="11">
        <v>22725.171129999999</v>
      </c>
      <c r="H381" s="12">
        <f t="shared" si="5"/>
        <v>99.662186674969959</v>
      </c>
      <c r="I381" s="4"/>
    </row>
    <row r="382" spans="1:9" ht="69" outlineLevel="2">
      <c r="A382" s="35">
        <v>374</v>
      </c>
      <c r="B382" s="36" t="s">
        <v>326</v>
      </c>
      <c r="C382" s="37" t="s">
        <v>338</v>
      </c>
      <c r="D382" s="37"/>
      <c r="E382" s="18" t="s">
        <v>337</v>
      </c>
      <c r="F382" s="11">
        <v>174.5</v>
      </c>
      <c r="G382" s="11">
        <v>174.5</v>
      </c>
      <c r="H382" s="12">
        <f t="shared" si="5"/>
        <v>100</v>
      </c>
      <c r="I382" s="4"/>
    </row>
    <row r="383" spans="1:9" outlineLevel="3">
      <c r="A383" s="35">
        <v>375</v>
      </c>
      <c r="B383" s="36" t="s">
        <v>326</v>
      </c>
      <c r="C383" s="37" t="s">
        <v>338</v>
      </c>
      <c r="D383" s="37" t="s">
        <v>20</v>
      </c>
      <c r="E383" s="18" t="s">
        <v>19</v>
      </c>
      <c r="F383" s="11">
        <v>174.5</v>
      </c>
      <c r="G383" s="11">
        <v>174.5</v>
      </c>
      <c r="H383" s="12">
        <f t="shared" si="5"/>
        <v>100</v>
      </c>
      <c r="I383" s="4"/>
    </row>
    <row r="384" spans="1:9" ht="55.2" outlineLevel="2">
      <c r="A384" s="35">
        <v>376</v>
      </c>
      <c r="B384" s="36" t="s">
        <v>326</v>
      </c>
      <c r="C384" s="37" t="s">
        <v>340</v>
      </c>
      <c r="D384" s="37"/>
      <c r="E384" s="18" t="s">
        <v>339</v>
      </c>
      <c r="F384" s="11">
        <v>1029.5999999999999</v>
      </c>
      <c r="G384" s="11">
        <v>1029.5999999999999</v>
      </c>
      <c r="H384" s="12">
        <f t="shared" si="5"/>
        <v>100</v>
      </c>
      <c r="I384" s="4"/>
    </row>
    <row r="385" spans="1:9" outlineLevel="3">
      <c r="A385" s="35">
        <v>377</v>
      </c>
      <c r="B385" s="36" t="s">
        <v>326</v>
      </c>
      <c r="C385" s="37" t="s">
        <v>340</v>
      </c>
      <c r="D385" s="37" t="s">
        <v>20</v>
      </c>
      <c r="E385" s="18" t="s">
        <v>19</v>
      </c>
      <c r="F385" s="11">
        <v>1029.5999999999999</v>
      </c>
      <c r="G385" s="11">
        <v>1029.5999999999999</v>
      </c>
      <c r="H385" s="12">
        <f t="shared" si="5"/>
        <v>100</v>
      </c>
      <c r="I385" s="4"/>
    </row>
    <row r="386" spans="1:9" ht="55.2" outlineLevel="2">
      <c r="A386" s="35">
        <v>378</v>
      </c>
      <c r="B386" s="36" t="s">
        <v>326</v>
      </c>
      <c r="C386" s="37" t="s">
        <v>342</v>
      </c>
      <c r="D386" s="37"/>
      <c r="E386" s="18" t="s">
        <v>341</v>
      </c>
      <c r="F386" s="11">
        <v>1422.4</v>
      </c>
      <c r="G386" s="11">
        <v>1422.4</v>
      </c>
      <c r="H386" s="12">
        <f t="shared" si="5"/>
        <v>100</v>
      </c>
      <c r="I386" s="4"/>
    </row>
    <row r="387" spans="1:9" outlineLevel="3">
      <c r="A387" s="35">
        <v>379</v>
      </c>
      <c r="B387" s="36" t="s">
        <v>326</v>
      </c>
      <c r="C387" s="37" t="s">
        <v>342</v>
      </c>
      <c r="D387" s="37" t="s">
        <v>20</v>
      </c>
      <c r="E387" s="18" t="s">
        <v>19</v>
      </c>
      <c r="F387" s="11">
        <v>1422.4</v>
      </c>
      <c r="G387" s="11">
        <v>1422.4</v>
      </c>
      <c r="H387" s="12">
        <f t="shared" si="5"/>
        <v>100</v>
      </c>
      <c r="I387" s="4"/>
    </row>
    <row r="388" spans="1:9" ht="55.2" outlineLevel="2">
      <c r="A388" s="35">
        <v>380</v>
      </c>
      <c r="B388" s="36" t="s">
        <v>326</v>
      </c>
      <c r="C388" s="37" t="s">
        <v>344</v>
      </c>
      <c r="D388" s="37"/>
      <c r="E388" s="18" t="s">
        <v>343</v>
      </c>
      <c r="F388" s="11">
        <v>153.30000000000001</v>
      </c>
      <c r="G388" s="11">
        <v>153.30000000000001</v>
      </c>
      <c r="H388" s="12">
        <f t="shared" si="5"/>
        <v>100</v>
      </c>
      <c r="I388" s="4"/>
    </row>
    <row r="389" spans="1:9" outlineLevel="3">
      <c r="A389" s="35">
        <v>381</v>
      </c>
      <c r="B389" s="36" t="s">
        <v>326</v>
      </c>
      <c r="C389" s="37" t="s">
        <v>344</v>
      </c>
      <c r="D389" s="37" t="s">
        <v>20</v>
      </c>
      <c r="E389" s="18" t="s">
        <v>19</v>
      </c>
      <c r="F389" s="11">
        <v>153.30000000000001</v>
      </c>
      <c r="G389" s="11">
        <v>153.30000000000001</v>
      </c>
      <c r="H389" s="12">
        <f t="shared" si="5"/>
        <v>100</v>
      </c>
      <c r="I389" s="4"/>
    </row>
    <row r="390" spans="1:9" outlineLevel="1">
      <c r="A390" s="35">
        <v>382</v>
      </c>
      <c r="B390" s="36" t="s">
        <v>346</v>
      </c>
      <c r="C390" s="37"/>
      <c r="D390" s="37"/>
      <c r="E390" s="18" t="s">
        <v>345</v>
      </c>
      <c r="F390" s="11">
        <v>12208.4</v>
      </c>
      <c r="G390" s="11">
        <v>12019.848760000001</v>
      </c>
      <c r="H390" s="12">
        <f t="shared" si="5"/>
        <v>98.455561416729481</v>
      </c>
      <c r="I390" s="16"/>
    </row>
    <row r="391" spans="1:9" ht="41.4" outlineLevel="2">
      <c r="A391" s="35">
        <v>383</v>
      </c>
      <c r="B391" s="36" t="s">
        <v>346</v>
      </c>
      <c r="C391" s="37" t="s">
        <v>332</v>
      </c>
      <c r="D391" s="37"/>
      <c r="E391" s="18" t="s">
        <v>331</v>
      </c>
      <c r="F391" s="11">
        <v>2172.6999999999998</v>
      </c>
      <c r="G391" s="11">
        <v>2170.0707600000001</v>
      </c>
      <c r="H391" s="12">
        <f t="shared" si="5"/>
        <v>99.87898743498873</v>
      </c>
      <c r="I391" s="4"/>
    </row>
    <row r="392" spans="1:9" ht="55.2" outlineLevel="3">
      <c r="A392" s="35">
        <v>384</v>
      </c>
      <c r="B392" s="36" t="s">
        <v>346</v>
      </c>
      <c r="C392" s="37" t="s">
        <v>332</v>
      </c>
      <c r="D392" s="37" t="s">
        <v>8</v>
      </c>
      <c r="E392" s="18" t="s">
        <v>7</v>
      </c>
      <c r="F392" s="11">
        <v>1478.7</v>
      </c>
      <c r="G392" s="11">
        <v>1478.7126699999999</v>
      </c>
      <c r="H392" s="12">
        <f t="shared" si="5"/>
        <v>100.00085683370527</v>
      </c>
      <c r="I392" s="4"/>
    </row>
    <row r="393" spans="1:9" ht="27.6" outlineLevel="3">
      <c r="A393" s="35">
        <v>385</v>
      </c>
      <c r="B393" s="36" t="s">
        <v>346</v>
      </c>
      <c r="C393" s="37" t="s">
        <v>332</v>
      </c>
      <c r="D393" s="37" t="s">
        <v>14</v>
      </c>
      <c r="E393" s="18" t="s">
        <v>13</v>
      </c>
      <c r="F393" s="11">
        <v>694</v>
      </c>
      <c r="G393" s="11">
        <v>691.35808999999995</v>
      </c>
      <c r="H393" s="12">
        <f t="shared" si="5"/>
        <v>99.6193213256484</v>
      </c>
      <c r="I393" s="4"/>
    </row>
    <row r="394" spans="1:9" ht="55.2" outlineLevel="2">
      <c r="A394" s="35">
        <v>386</v>
      </c>
      <c r="B394" s="36" t="s">
        <v>346</v>
      </c>
      <c r="C394" s="37" t="s">
        <v>334</v>
      </c>
      <c r="D394" s="37"/>
      <c r="E394" s="18" t="s">
        <v>333</v>
      </c>
      <c r="F394" s="11">
        <v>7114.1</v>
      </c>
      <c r="G394" s="11">
        <v>6956.7327999999998</v>
      </c>
      <c r="H394" s="12">
        <f t="shared" si="5"/>
        <v>97.787953500794188</v>
      </c>
      <c r="I394" s="4"/>
    </row>
    <row r="395" spans="1:9" ht="57" customHeight="1" outlineLevel="3">
      <c r="A395" s="35">
        <v>387</v>
      </c>
      <c r="B395" s="36" t="s">
        <v>346</v>
      </c>
      <c r="C395" s="37" t="s">
        <v>334</v>
      </c>
      <c r="D395" s="37" t="s">
        <v>8</v>
      </c>
      <c r="E395" s="18" t="s">
        <v>7</v>
      </c>
      <c r="F395" s="11">
        <v>5133.3999999999996</v>
      </c>
      <c r="G395" s="11">
        <v>4978.99676</v>
      </c>
      <c r="H395" s="12">
        <f t="shared" ref="H395:H457" si="6">G395/F395*100</f>
        <v>96.992183737873532</v>
      </c>
      <c r="I395" s="4"/>
    </row>
    <row r="396" spans="1:9" ht="27.6" outlineLevel="3">
      <c r="A396" s="35">
        <v>388</v>
      </c>
      <c r="B396" s="36" t="s">
        <v>346</v>
      </c>
      <c r="C396" s="37" t="s">
        <v>334</v>
      </c>
      <c r="D396" s="37" t="s">
        <v>14</v>
      </c>
      <c r="E396" s="18" t="s">
        <v>13</v>
      </c>
      <c r="F396" s="11">
        <v>1980.7</v>
      </c>
      <c r="G396" s="11">
        <v>1977.73604</v>
      </c>
      <c r="H396" s="12">
        <f t="shared" si="6"/>
        <v>99.850357954258598</v>
      </c>
      <c r="I396" s="4"/>
    </row>
    <row r="397" spans="1:9" ht="55.2" outlineLevel="2">
      <c r="A397" s="35">
        <v>389</v>
      </c>
      <c r="B397" s="36" t="s">
        <v>346</v>
      </c>
      <c r="C397" s="37" t="s">
        <v>336</v>
      </c>
      <c r="D397" s="37"/>
      <c r="E397" s="18" t="s">
        <v>335</v>
      </c>
      <c r="F397" s="11">
        <v>316.8</v>
      </c>
      <c r="G397" s="11">
        <v>300.35669999999999</v>
      </c>
      <c r="H397" s="12">
        <f t="shared" si="6"/>
        <v>94.809564393939382</v>
      </c>
      <c r="I397" s="4"/>
    </row>
    <row r="398" spans="1:9" ht="27.6" outlineLevel="3">
      <c r="A398" s="35">
        <v>390</v>
      </c>
      <c r="B398" s="36" t="s">
        <v>346</v>
      </c>
      <c r="C398" s="37" t="s">
        <v>336</v>
      </c>
      <c r="D398" s="37" t="s">
        <v>14</v>
      </c>
      <c r="E398" s="18" t="s">
        <v>13</v>
      </c>
      <c r="F398" s="11">
        <v>316.8</v>
      </c>
      <c r="G398" s="11">
        <v>300.35669999999999</v>
      </c>
      <c r="H398" s="12">
        <f t="shared" si="6"/>
        <v>94.809564393939382</v>
      </c>
      <c r="I398" s="4"/>
    </row>
    <row r="399" spans="1:9" ht="27.9" customHeight="1" outlineLevel="2">
      <c r="A399" s="35">
        <v>391</v>
      </c>
      <c r="B399" s="36" t="s">
        <v>346</v>
      </c>
      <c r="C399" s="37" t="s">
        <v>126</v>
      </c>
      <c r="D399" s="37"/>
      <c r="E399" s="18" t="s">
        <v>125</v>
      </c>
      <c r="F399" s="11">
        <v>7.5</v>
      </c>
      <c r="G399" s="11">
        <v>7.5</v>
      </c>
      <c r="H399" s="12">
        <f t="shared" si="6"/>
        <v>100</v>
      </c>
      <c r="I399" s="4"/>
    </row>
    <row r="400" spans="1:9" ht="27.6" outlineLevel="3">
      <c r="A400" s="35">
        <v>392</v>
      </c>
      <c r="B400" s="36" t="s">
        <v>346</v>
      </c>
      <c r="C400" s="37" t="s">
        <v>126</v>
      </c>
      <c r="D400" s="37" t="s">
        <v>14</v>
      </c>
      <c r="E400" s="18" t="s">
        <v>13</v>
      </c>
      <c r="F400" s="11">
        <v>7.5</v>
      </c>
      <c r="G400" s="11">
        <v>7.5</v>
      </c>
      <c r="H400" s="12">
        <f t="shared" si="6"/>
        <v>100</v>
      </c>
      <c r="I400" s="4"/>
    </row>
    <row r="401" spans="1:9" ht="27.6" outlineLevel="2">
      <c r="A401" s="35">
        <v>393</v>
      </c>
      <c r="B401" s="36" t="s">
        <v>346</v>
      </c>
      <c r="C401" s="37" t="s">
        <v>348</v>
      </c>
      <c r="D401" s="37"/>
      <c r="E401" s="18" t="s">
        <v>347</v>
      </c>
      <c r="F401" s="11">
        <v>1550.4</v>
      </c>
      <c r="G401" s="11">
        <v>1538.6724999999999</v>
      </c>
      <c r="H401" s="12">
        <f t="shared" si="6"/>
        <v>99.243582301341576</v>
      </c>
      <c r="I401" s="4"/>
    </row>
    <row r="402" spans="1:9" outlineLevel="3">
      <c r="A402" s="35">
        <v>394</v>
      </c>
      <c r="B402" s="36" t="s">
        <v>346</v>
      </c>
      <c r="C402" s="37" t="s">
        <v>348</v>
      </c>
      <c r="D402" s="37" t="s">
        <v>20</v>
      </c>
      <c r="E402" s="18" t="s">
        <v>19</v>
      </c>
      <c r="F402" s="11">
        <v>1550.4</v>
      </c>
      <c r="G402" s="11">
        <v>1538.6724999999999</v>
      </c>
      <c r="H402" s="12">
        <f t="shared" si="6"/>
        <v>99.243582301341576</v>
      </c>
      <c r="I402" s="4"/>
    </row>
    <row r="403" spans="1:9" outlineLevel="2">
      <c r="A403" s="35">
        <v>395</v>
      </c>
      <c r="B403" s="36" t="s">
        <v>346</v>
      </c>
      <c r="C403" s="37" t="s">
        <v>350</v>
      </c>
      <c r="D403" s="37"/>
      <c r="E403" s="18" t="s">
        <v>349</v>
      </c>
      <c r="F403" s="11">
        <v>393</v>
      </c>
      <c r="G403" s="11">
        <v>393</v>
      </c>
      <c r="H403" s="12">
        <f t="shared" si="6"/>
        <v>100</v>
      </c>
      <c r="I403" s="4"/>
    </row>
    <row r="404" spans="1:9" ht="27.6" outlineLevel="3">
      <c r="A404" s="35">
        <v>396</v>
      </c>
      <c r="B404" s="36" t="s">
        <v>346</v>
      </c>
      <c r="C404" s="37" t="s">
        <v>350</v>
      </c>
      <c r="D404" s="37" t="s">
        <v>14</v>
      </c>
      <c r="E404" s="18" t="s">
        <v>13</v>
      </c>
      <c r="F404" s="11">
        <v>393</v>
      </c>
      <c r="G404" s="11">
        <v>393</v>
      </c>
      <c r="H404" s="12">
        <f t="shared" si="6"/>
        <v>100</v>
      </c>
      <c r="I404" s="4"/>
    </row>
    <row r="405" spans="1:9" ht="17.25" customHeight="1" outlineLevel="2">
      <c r="A405" s="35">
        <v>397</v>
      </c>
      <c r="B405" s="36" t="s">
        <v>346</v>
      </c>
      <c r="C405" s="37" t="s">
        <v>352</v>
      </c>
      <c r="D405" s="37"/>
      <c r="E405" s="18" t="s">
        <v>351</v>
      </c>
      <c r="F405" s="11">
        <v>92</v>
      </c>
      <c r="G405" s="11">
        <v>92</v>
      </c>
      <c r="H405" s="12">
        <f t="shared" si="6"/>
        <v>100</v>
      </c>
      <c r="I405" s="4"/>
    </row>
    <row r="406" spans="1:9" ht="27.6" outlineLevel="3">
      <c r="A406" s="35">
        <v>398</v>
      </c>
      <c r="B406" s="36" t="s">
        <v>346</v>
      </c>
      <c r="C406" s="37" t="s">
        <v>352</v>
      </c>
      <c r="D406" s="37" t="s">
        <v>14</v>
      </c>
      <c r="E406" s="18" t="s">
        <v>13</v>
      </c>
      <c r="F406" s="11">
        <v>92</v>
      </c>
      <c r="G406" s="11">
        <v>92</v>
      </c>
      <c r="H406" s="12">
        <f t="shared" si="6"/>
        <v>100</v>
      </c>
      <c r="I406" s="4"/>
    </row>
    <row r="407" spans="1:9" ht="27.6" outlineLevel="2">
      <c r="A407" s="35">
        <v>399</v>
      </c>
      <c r="B407" s="36" t="s">
        <v>346</v>
      </c>
      <c r="C407" s="37" t="s">
        <v>255</v>
      </c>
      <c r="D407" s="37"/>
      <c r="E407" s="18" t="s">
        <v>254</v>
      </c>
      <c r="F407" s="11">
        <v>40</v>
      </c>
      <c r="G407" s="11">
        <v>40</v>
      </c>
      <c r="H407" s="12">
        <f t="shared" si="6"/>
        <v>100</v>
      </c>
      <c r="I407" s="4"/>
    </row>
    <row r="408" spans="1:9" ht="27.6" outlineLevel="3">
      <c r="A408" s="35">
        <v>400</v>
      </c>
      <c r="B408" s="36" t="s">
        <v>346</v>
      </c>
      <c r="C408" s="37" t="s">
        <v>255</v>
      </c>
      <c r="D408" s="37" t="s">
        <v>14</v>
      </c>
      <c r="E408" s="18" t="s">
        <v>13</v>
      </c>
      <c r="F408" s="11">
        <v>20</v>
      </c>
      <c r="G408" s="11">
        <v>20</v>
      </c>
      <c r="H408" s="12">
        <f t="shared" si="6"/>
        <v>100</v>
      </c>
      <c r="I408" s="4"/>
    </row>
    <row r="409" spans="1:9" ht="27.6" outlineLevel="3">
      <c r="A409" s="35">
        <v>401</v>
      </c>
      <c r="B409" s="36" t="s">
        <v>346</v>
      </c>
      <c r="C409" s="37" t="s">
        <v>255</v>
      </c>
      <c r="D409" s="37" t="s">
        <v>88</v>
      </c>
      <c r="E409" s="18" t="s">
        <v>87</v>
      </c>
      <c r="F409" s="11">
        <v>20</v>
      </c>
      <c r="G409" s="11">
        <v>20</v>
      </c>
      <c r="H409" s="12">
        <f t="shared" si="6"/>
        <v>100</v>
      </c>
      <c r="I409" s="4"/>
    </row>
    <row r="410" spans="1:9" ht="17.7" customHeight="1" outlineLevel="2">
      <c r="A410" s="35">
        <v>402</v>
      </c>
      <c r="B410" s="36" t="s">
        <v>346</v>
      </c>
      <c r="C410" s="37" t="s">
        <v>354</v>
      </c>
      <c r="D410" s="37"/>
      <c r="E410" s="18" t="s">
        <v>353</v>
      </c>
      <c r="F410" s="11">
        <v>50</v>
      </c>
      <c r="G410" s="11">
        <v>50</v>
      </c>
      <c r="H410" s="12">
        <f t="shared" si="6"/>
        <v>100</v>
      </c>
      <c r="I410" s="4"/>
    </row>
    <row r="411" spans="1:9" ht="27.6" outlineLevel="3">
      <c r="A411" s="35">
        <v>403</v>
      </c>
      <c r="B411" s="36" t="s">
        <v>346</v>
      </c>
      <c r="C411" s="37" t="s">
        <v>354</v>
      </c>
      <c r="D411" s="37" t="s">
        <v>14</v>
      </c>
      <c r="E411" s="18" t="s">
        <v>13</v>
      </c>
      <c r="F411" s="11">
        <v>1.6</v>
      </c>
      <c r="G411" s="11">
        <v>1.6</v>
      </c>
      <c r="H411" s="12">
        <f t="shared" si="6"/>
        <v>100</v>
      </c>
      <c r="I411" s="4"/>
    </row>
    <row r="412" spans="1:9" ht="27.6" outlineLevel="3">
      <c r="A412" s="35">
        <v>404</v>
      </c>
      <c r="B412" s="36" t="s">
        <v>346</v>
      </c>
      <c r="C412" s="37" t="s">
        <v>354</v>
      </c>
      <c r="D412" s="37" t="s">
        <v>88</v>
      </c>
      <c r="E412" s="18" t="s">
        <v>87</v>
      </c>
      <c r="F412" s="11">
        <v>48.4</v>
      </c>
      <c r="G412" s="11">
        <v>48.4</v>
      </c>
      <c r="H412" s="12">
        <f t="shared" si="6"/>
        <v>100</v>
      </c>
      <c r="I412" s="4"/>
    </row>
    <row r="413" spans="1:9" ht="16.350000000000001" customHeight="1" outlineLevel="2">
      <c r="A413" s="35">
        <v>405</v>
      </c>
      <c r="B413" s="36" t="s">
        <v>346</v>
      </c>
      <c r="C413" s="37" t="s">
        <v>356</v>
      </c>
      <c r="D413" s="37"/>
      <c r="E413" s="18" t="s">
        <v>355</v>
      </c>
      <c r="F413" s="11">
        <v>120</v>
      </c>
      <c r="G413" s="11">
        <v>119.666</v>
      </c>
      <c r="H413" s="12">
        <f t="shared" si="6"/>
        <v>99.721666666666664</v>
      </c>
      <c r="I413" s="4"/>
    </row>
    <row r="414" spans="1:9" ht="27.6" outlineLevel="3">
      <c r="A414" s="35">
        <v>406</v>
      </c>
      <c r="B414" s="36" t="s">
        <v>346</v>
      </c>
      <c r="C414" s="37" t="s">
        <v>356</v>
      </c>
      <c r="D414" s="37" t="s">
        <v>14</v>
      </c>
      <c r="E414" s="18" t="s">
        <v>13</v>
      </c>
      <c r="F414" s="11">
        <v>120</v>
      </c>
      <c r="G414" s="11">
        <v>119.666</v>
      </c>
      <c r="H414" s="12">
        <f t="shared" si="6"/>
        <v>99.721666666666664</v>
      </c>
      <c r="I414" s="4"/>
    </row>
    <row r="415" spans="1:9" ht="27.6" outlineLevel="2">
      <c r="A415" s="35">
        <v>407</v>
      </c>
      <c r="B415" s="36" t="s">
        <v>346</v>
      </c>
      <c r="C415" s="37" t="s">
        <v>358</v>
      </c>
      <c r="D415" s="37"/>
      <c r="E415" s="18" t="s">
        <v>357</v>
      </c>
      <c r="F415" s="11">
        <v>300</v>
      </c>
      <c r="G415" s="11">
        <v>300</v>
      </c>
      <c r="H415" s="12">
        <f t="shared" si="6"/>
        <v>100</v>
      </c>
      <c r="I415" s="4"/>
    </row>
    <row r="416" spans="1:9" ht="27.6" outlineLevel="3">
      <c r="A416" s="35">
        <v>408</v>
      </c>
      <c r="B416" s="36" t="s">
        <v>346</v>
      </c>
      <c r="C416" s="37" t="s">
        <v>358</v>
      </c>
      <c r="D416" s="37" t="s">
        <v>88</v>
      </c>
      <c r="E416" s="18" t="s">
        <v>87</v>
      </c>
      <c r="F416" s="11">
        <v>300</v>
      </c>
      <c r="G416" s="11">
        <v>300</v>
      </c>
      <c r="H416" s="12">
        <f t="shared" si="6"/>
        <v>100</v>
      </c>
      <c r="I416" s="4"/>
    </row>
    <row r="417" spans="1:9" outlineLevel="2">
      <c r="A417" s="35">
        <v>409</v>
      </c>
      <c r="B417" s="36" t="s">
        <v>346</v>
      </c>
      <c r="C417" s="37" t="s">
        <v>36</v>
      </c>
      <c r="D417" s="37"/>
      <c r="E417" s="18" t="s">
        <v>35</v>
      </c>
      <c r="F417" s="11">
        <v>51.9</v>
      </c>
      <c r="G417" s="11">
        <v>51.85</v>
      </c>
      <c r="H417" s="12">
        <f t="shared" si="6"/>
        <v>99.903660886319855</v>
      </c>
      <c r="I417" s="4"/>
    </row>
    <row r="418" spans="1:9" outlineLevel="3">
      <c r="A418" s="35">
        <v>410</v>
      </c>
      <c r="B418" s="36" t="s">
        <v>346</v>
      </c>
      <c r="C418" s="37" t="s">
        <v>36</v>
      </c>
      <c r="D418" s="37" t="s">
        <v>20</v>
      </c>
      <c r="E418" s="18" t="s">
        <v>19</v>
      </c>
      <c r="F418" s="11">
        <v>51.9</v>
      </c>
      <c r="G418" s="11">
        <v>51.85</v>
      </c>
      <c r="H418" s="12">
        <f t="shared" si="6"/>
        <v>99.903660886319855</v>
      </c>
      <c r="I418" s="4"/>
    </row>
    <row r="419" spans="1:9" s="34" customFormat="1" ht="19.649999999999999" customHeight="1">
      <c r="A419" s="41">
        <v>411</v>
      </c>
      <c r="B419" s="38" t="s">
        <v>360</v>
      </c>
      <c r="C419" s="39"/>
      <c r="D419" s="39"/>
      <c r="E419" s="40" t="s">
        <v>359</v>
      </c>
      <c r="F419" s="14">
        <v>126857.11</v>
      </c>
      <c r="G419" s="14">
        <v>126448.7</v>
      </c>
      <c r="H419" s="15">
        <f t="shared" si="6"/>
        <v>99.678055096793543</v>
      </c>
      <c r="I419" s="17"/>
    </row>
    <row r="420" spans="1:9" outlineLevel="1">
      <c r="A420" s="35">
        <v>412</v>
      </c>
      <c r="B420" s="36" t="s">
        <v>362</v>
      </c>
      <c r="C420" s="37"/>
      <c r="D420" s="37"/>
      <c r="E420" s="18" t="s">
        <v>361</v>
      </c>
      <c r="F420" s="11">
        <v>126121.14599999999</v>
      </c>
      <c r="G420" s="11">
        <v>125712.74533999999</v>
      </c>
      <c r="H420" s="12">
        <f t="shared" si="6"/>
        <v>99.676183833597577</v>
      </c>
      <c r="I420" s="4"/>
    </row>
    <row r="421" spans="1:9" ht="27.6" outlineLevel="2">
      <c r="A421" s="35">
        <v>413</v>
      </c>
      <c r="B421" s="36" t="s">
        <v>362</v>
      </c>
      <c r="C421" s="37" t="s">
        <v>364</v>
      </c>
      <c r="D421" s="37"/>
      <c r="E421" s="18" t="s">
        <v>363</v>
      </c>
      <c r="F421" s="11">
        <v>127.6</v>
      </c>
      <c r="G421" s="11">
        <v>127.6</v>
      </c>
      <c r="H421" s="12">
        <f t="shared" si="6"/>
        <v>100</v>
      </c>
      <c r="I421" s="4"/>
    </row>
    <row r="422" spans="1:9" ht="27.6" outlineLevel="3">
      <c r="A422" s="35">
        <v>414</v>
      </c>
      <c r="B422" s="36" t="s">
        <v>362</v>
      </c>
      <c r="C422" s="37" t="s">
        <v>364</v>
      </c>
      <c r="D422" s="37" t="s">
        <v>88</v>
      </c>
      <c r="E422" s="18" t="s">
        <v>87</v>
      </c>
      <c r="F422" s="11">
        <v>127.6</v>
      </c>
      <c r="G422" s="11">
        <v>127.6</v>
      </c>
      <c r="H422" s="12">
        <f t="shared" si="6"/>
        <v>100</v>
      </c>
      <c r="I422" s="4"/>
    </row>
    <row r="423" spans="1:9" ht="27.6" outlineLevel="2">
      <c r="A423" s="35">
        <v>415</v>
      </c>
      <c r="B423" s="36" t="s">
        <v>362</v>
      </c>
      <c r="C423" s="37" t="s">
        <v>366</v>
      </c>
      <c r="D423" s="37"/>
      <c r="E423" s="18" t="s">
        <v>365</v>
      </c>
      <c r="F423" s="11">
        <v>2969.6288300000001</v>
      </c>
      <c r="G423" s="11">
        <v>2969.6</v>
      </c>
      <c r="H423" s="12">
        <f t="shared" si="6"/>
        <v>99.999029171601876</v>
      </c>
      <c r="I423" s="4"/>
    </row>
    <row r="424" spans="1:9" ht="27.6" outlineLevel="3">
      <c r="A424" s="35">
        <v>416</v>
      </c>
      <c r="B424" s="36" t="s">
        <v>362</v>
      </c>
      <c r="C424" s="37" t="s">
        <v>366</v>
      </c>
      <c r="D424" s="37" t="s">
        <v>14</v>
      </c>
      <c r="E424" s="18" t="s">
        <v>13</v>
      </c>
      <c r="F424" s="11">
        <v>2969.6288300000001</v>
      </c>
      <c r="G424" s="11">
        <v>2969.6</v>
      </c>
      <c r="H424" s="12">
        <f t="shared" si="6"/>
        <v>99.999029171601876</v>
      </c>
      <c r="I424" s="4"/>
    </row>
    <row r="425" spans="1:9" ht="27.6" outlineLevel="2">
      <c r="A425" s="35">
        <v>417</v>
      </c>
      <c r="B425" s="36" t="s">
        <v>362</v>
      </c>
      <c r="C425" s="37" t="s">
        <v>368</v>
      </c>
      <c r="D425" s="37"/>
      <c r="E425" s="18" t="s">
        <v>367</v>
      </c>
      <c r="F425" s="11">
        <v>51592.500059999998</v>
      </c>
      <c r="G425" s="11">
        <v>51342.5</v>
      </c>
      <c r="H425" s="12">
        <f t="shared" si="6"/>
        <v>99.515433329051206</v>
      </c>
      <c r="I425" s="4"/>
    </row>
    <row r="426" spans="1:9" ht="55.2" outlineLevel="3">
      <c r="A426" s="35">
        <v>418</v>
      </c>
      <c r="B426" s="36" t="s">
        <v>362</v>
      </c>
      <c r="C426" s="37" t="s">
        <v>368</v>
      </c>
      <c r="D426" s="37" t="s">
        <v>8</v>
      </c>
      <c r="E426" s="18" t="s">
        <v>7</v>
      </c>
      <c r="F426" s="11">
        <v>20124.026000000002</v>
      </c>
      <c r="G426" s="11">
        <v>20046.400000000001</v>
      </c>
      <c r="H426" s="12">
        <f t="shared" si="6"/>
        <v>99.614262076584481</v>
      </c>
      <c r="I426" s="4"/>
    </row>
    <row r="427" spans="1:9" ht="27.6" outlineLevel="3">
      <c r="A427" s="35">
        <v>419</v>
      </c>
      <c r="B427" s="36" t="s">
        <v>362</v>
      </c>
      <c r="C427" s="37" t="s">
        <v>368</v>
      </c>
      <c r="D427" s="37" t="s">
        <v>14</v>
      </c>
      <c r="E427" s="18" t="s">
        <v>13</v>
      </c>
      <c r="F427" s="11">
        <v>10777.491169999999</v>
      </c>
      <c r="G427" s="11">
        <v>10609.8</v>
      </c>
      <c r="H427" s="12">
        <f t="shared" si="6"/>
        <v>98.444061170128521</v>
      </c>
      <c r="I427" s="4"/>
    </row>
    <row r="428" spans="1:9" ht="27.6" outlineLevel="3">
      <c r="A428" s="35">
        <v>420</v>
      </c>
      <c r="B428" s="36" t="s">
        <v>362</v>
      </c>
      <c r="C428" s="37" t="s">
        <v>368</v>
      </c>
      <c r="D428" s="37" t="s">
        <v>88</v>
      </c>
      <c r="E428" s="18" t="s">
        <v>87</v>
      </c>
      <c r="F428" s="11">
        <v>20540.099999999999</v>
      </c>
      <c r="G428" s="11">
        <v>20540.099999999999</v>
      </c>
      <c r="H428" s="12">
        <f t="shared" si="6"/>
        <v>100</v>
      </c>
      <c r="I428" s="4"/>
    </row>
    <row r="429" spans="1:9" outlineLevel="3">
      <c r="A429" s="35">
        <v>421</v>
      </c>
      <c r="B429" s="36" t="s">
        <v>362</v>
      </c>
      <c r="C429" s="37" t="s">
        <v>368</v>
      </c>
      <c r="D429" s="37" t="s">
        <v>24</v>
      </c>
      <c r="E429" s="18" t="s">
        <v>23</v>
      </c>
      <c r="F429" s="11">
        <v>150.88289</v>
      </c>
      <c r="G429" s="11">
        <v>146.19999999999999</v>
      </c>
      <c r="H429" s="12">
        <f t="shared" si="6"/>
        <v>96.896341261756049</v>
      </c>
      <c r="I429" s="4"/>
    </row>
    <row r="430" spans="1:9" ht="27.6" outlineLevel="2">
      <c r="A430" s="35">
        <v>422</v>
      </c>
      <c r="B430" s="36" t="s">
        <v>362</v>
      </c>
      <c r="C430" s="37" t="s">
        <v>370</v>
      </c>
      <c r="D430" s="37"/>
      <c r="E430" s="18" t="s">
        <v>369</v>
      </c>
      <c r="F430" s="11">
        <v>2385.1439999999998</v>
      </c>
      <c r="G430" s="11">
        <v>2352.3000000000002</v>
      </c>
      <c r="H430" s="12">
        <f t="shared" si="6"/>
        <v>98.622976222819275</v>
      </c>
      <c r="I430" s="4"/>
    </row>
    <row r="431" spans="1:9" ht="55.2" outlineLevel="3">
      <c r="A431" s="35">
        <v>423</v>
      </c>
      <c r="B431" s="36" t="s">
        <v>362</v>
      </c>
      <c r="C431" s="37" t="s">
        <v>370</v>
      </c>
      <c r="D431" s="37" t="s">
        <v>8</v>
      </c>
      <c r="E431" s="18" t="s">
        <v>7</v>
      </c>
      <c r="F431" s="11">
        <v>1965.444</v>
      </c>
      <c r="G431" s="11">
        <v>1965.444</v>
      </c>
      <c r="H431" s="12">
        <f t="shared" si="6"/>
        <v>100</v>
      </c>
      <c r="I431" s="4"/>
    </row>
    <row r="432" spans="1:9" ht="27.6" outlineLevel="3">
      <c r="A432" s="35">
        <v>424</v>
      </c>
      <c r="B432" s="36" t="s">
        <v>362</v>
      </c>
      <c r="C432" s="37" t="s">
        <v>370</v>
      </c>
      <c r="D432" s="37" t="s">
        <v>14</v>
      </c>
      <c r="E432" s="18" t="s">
        <v>13</v>
      </c>
      <c r="F432" s="11">
        <v>419.7</v>
      </c>
      <c r="G432" s="11">
        <v>386.80885000000001</v>
      </c>
      <c r="H432" s="12">
        <f t="shared" si="6"/>
        <v>92.163176078151068</v>
      </c>
      <c r="I432" s="4"/>
    </row>
    <row r="433" spans="1:9" ht="27.6" outlineLevel="2">
      <c r="A433" s="35">
        <v>425</v>
      </c>
      <c r="B433" s="36" t="s">
        <v>362</v>
      </c>
      <c r="C433" s="37" t="s">
        <v>372</v>
      </c>
      <c r="D433" s="37"/>
      <c r="E433" s="18" t="s">
        <v>371</v>
      </c>
      <c r="F433" s="11">
        <v>4329.8680000000004</v>
      </c>
      <c r="G433" s="11">
        <v>4204.3641200000002</v>
      </c>
      <c r="H433" s="12">
        <f t="shared" si="6"/>
        <v>97.101438658176178</v>
      </c>
      <c r="I433" s="4"/>
    </row>
    <row r="434" spans="1:9" ht="58.5" customHeight="1" outlineLevel="3">
      <c r="A434" s="35">
        <v>426</v>
      </c>
      <c r="B434" s="36" t="s">
        <v>362</v>
      </c>
      <c r="C434" s="37" t="s">
        <v>372</v>
      </c>
      <c r="D434" s="37" t="s">
        <v>8</v>
      </c>
      <c r="E434" s="18" t="s">
        <v>7</v>
      </c>
      <c r="F434" s="11">
        <v>864</v>
      </c>
      <c r="G434" s="11">
        <v>741.39565000000005</v>
      </c>
      <c r="H434" s="12">
        <f t="shared" si="6"/>
        <v>85.80968171296297</v>
      </c>
      <c r="I434" s="4"/>
    </row>
    <row r="435" spans="1:9" ht="27.6" outlineLevel="3">
      <c r="A435" s="35">
        <v>427</v>
      </c>
      <c r="B435" s="36" t="s">
        <v>362</v>
      </c>
      <c r="C435" s="37" t="s">
        <v>372</v>
      </c>
      <c r="D435" s="37" t="s">
        <v>14</v>
      </c>
      <c r="E435" s="18" t="s">
        <v>13</v>
      </c>
      <c r="F435" s="11">
        <v>3465.8679999999999</v>
      </c>
      <c r="G435" s="11">
        <v>3462.9684699999998</v>
      </c>
      <c r="H435" s="12">
        <f t="shared" si="6"/>
        <v>99.91634043766237</v>
      </c>
      <c r="I435" s="4"/>
    </row>
    <row r="436" spans="1:9" ht="55.2" outlineLevel="2">
      <c r="A436" s="35">
        <v>428</v>
      </c>
      <c r="B436" s="36" t="s">
        <v>362</v>
      </c>
      <c r="C436" s="37" t="s">
        <v>374</v>
      </c>
      <c r="D436" s="37"/>
      <c r="E436" s="18" t="s">
        <v>373</v>
      </c>
      <c r="F436" s="11">
        <v>429.8</v>
      </c>
      <c r="G436" s="11">
        <v>429.8</v>
      </c>
      <c r="H436" s="12">
        <f t="shared" si="6"/>
        <v>100</v>
      </c>
      <c r="I436" s="4"/>
    </row>
    <row r="437" spans="1:9" ht="27.6" outlineLevel="3">
      <c r="A437" s="35">
        <v>429</v>
      </c>
      <c r="B437" s="36" t="s">
        <v>362</v>
      </c>
      <c r="C437" s="37" t="s">
        <v>374</v>
      </c>
      <c r="D437" s="37" t="s">
        <v>88</v>
      </c>
      <c r="E437" s="18" t="s">
        <v>87</v>
      </c>
      <c r="F437" s="11">
        <v>429.8</v>
      </c>
      <c r="G437" s="11">
        <v>429.8</v>
      </c>
      <c r="H437" s="12">
        <f t="shared" si="6"/>
        <v>100</v>
      </c>
      <c r="I437" s="4"/>
    </row>
    <row r="438" spans="1:9" ht="41.4" outlineLevel="2">
      <c r="A438" s="35">
        <v>430</v>
      </c>
      <c r="B438" s="36" t="s">
        <v>362</v>
      </c>
      <c r="C438" s="37" t="s">
        <v>376</v>
      </c>
      <c r="D438" s="37"/>
      <c r="E438" s="18" t="s">
        <v>375</v>
      </c>
      <c r="F438" s="11">
        <v>137.4</v>
      </c>
      <c r="G438" s="11">
        <v>137.4</v>
      </c>
      <c r="H438" s="12">
        <f t="shared" si="6"/>
        <v>100</v>
      </c>
      <c r="I438" s="4"/>
    </row>
    <row r="439" spans="1:9" ht="27.6" outlineLevel="3">
      <c r="A439" s="35">
        <v>431</v>
      </c>
      <c r="B439" s="36" t="s">
        <v>362</v>
      </c>
      <c r="C439" s="37" t="s">
        <v>376</v>
      </c>
      <c r="D439" s="37" t="s">
        <v>14</v>
      </c>
      <c r="E439" s="18" t="s">
        <v>13</v>
      </c>
      <c r="F439" s="11">
        <v>137.4</v>
      </c>
      <c r="G439" s="11">
        <v>137.4</v>
      </c>
      <c r="H439" s="12">
        <f t="shared" si="6"/>
        <v>100</v>
      </c>
      <c r="I439" s="4"/>
    </row>
    <row r="440" spans="1:9" ht="41.4" outlineLevel="2">
      <c r="A440" s="35">
        <v>432</v>
      </c>
      <c r="B440" s="36" t="s">
        <v>362</v>
      </c>
      <c r="C440" s="37" t="s">
        <v>378</v>
      </c>
      <c r="D440" s="37"/>
      <c r="E440" s="18" t="s">
        <v>377</v>
      </c>
      <c r="F440" s="11">
        <v>113.6</v>
      </c>
      <c r="G440" s="11">
        <v>113.6</v>
      </c>
      <c r="H440" s="12">
        <f t="shared" si="6"/>
        <v>100</v>
      </c>
      <c r="I440" s="4"/>
    </row>
    <row r="441" spans="1:9" ht="27.6" outlineLevel="3">
      <c r="A441" s="35">
        <v>433</v>
      </c>
      <c r="B441" s="36" t="s">
        <v>362</v>
      </c>
      <c r="C441" s="37" t="s">
        <v>378</v>
      </c>
      <c r="D441" s="37" t="s">
        <v>88</v>
      </c>
      <c r="E441" s="18" t="s">
        <v>87</v>
      </c>
      <c r="F441" s="11">
        <v>113.6</v>
      </c>
      <c r="G441" s="11">
        <v>113.6</v>
      </c>
      <c r="H441" s="12">
        <f t="shared" si="6"/>
        <v>100</v>
      </c>
      <c r="I441" s="4"/>
    </row>
    <row r="442" spans="1:9" ht="55.2" outlineLevel="2">
      <c r="A442" s="35">
        <v>434</v>
      </c>
      <c r="B442" s="36" t="s">
        <v>362</v>
      </c>
      <c r="C442" s="37" t="s">
        <v>379</v>
      </c>
      <c r="D442" s="37"/>
      <c r="E442" s="18" t="s">
        <v>373</v>
      </c>
      <c r="F442" s="11">
        <v>48.7</v>
      </c>
      <c r="G442" s="11">
        <v>48.7</v>
      </c>
      <c r="H442" s="12">
        <f t="shared" si="6"/>
        <v>100</v>
      </c>
      <c r="I442" s="4"/>
    </row>
    <row r="443" spans="1:9" ht="27.6" outlineLevel="3">
      <c r="A443" s="35">
        <v>435</v>
      </c>
      <c r="B443" s="36" t="s">
        <v>362</v>
      </c>
      <c r="C443" s="37" t="s">
        <v>379</v>
      </c>
      <c r="D443" s="37" t="s">
        <v>88</v>
      </c>
      <c r="E443" s="18" t="s">
        <v>87</v>
      </c>
      <c r="F443" s="11">
        <v>48.7</v>
      </c>
      <c r="G443" s="11">
        <v>48.7</v>
      </c>
      <c r="H443" s="12">
        <f t="shared" si="6"/>
        <v>100</v>
      </c>
      <c r="I443" s="4"/>
    </row>
    <row r="444" spans="1:9" outlineLevel="2">
      <c r="A444" s="35">
        <v>436</v>
      </c>
      <c r="B444" s="36" t="s">
        <v>362</v>
      </c>
      <c r="C444" s="37" t="s">
        <v>381</v>
      </c>
      <c r="D444" s="37"/>
      <c r="E444" s="18" t="s">
        <v>380</v>
      </c>
      <c r="F444" s="11">
        <v>61105.599999999999</v>
      </c>
      <c r="G444" s="11">
        <v>61105.599999999999</v>
      </c>
      <c r="H444" s="12">
        <f t="shared" si="6"/>
        <v>100</v>
      </c>
      <c r="I444" s="4"/>
    </row>
    <row r="445" spans="1:9" ht="27.6" outlineLevel="3">
      <c r="A445" s="35">
        <v>437</v>
      </c>
      <c r="B445" s="36" t="s">
        <v>362</v>
      </c>
      <c r="C445" s="37" t="s">
        <v>381</v>
      </c>
      <c r="D445" s="37" t="s">
        <v>88</v>
      </c>
      <c r="E445" s="18" t="s">
        <v>87</v>
      </c>
      <c r="F445" s="11">
        <v>61105.599999999999</v>
      </c>
      <c r="G445" s="11">
        <v>61105.599999999999</v>
      </c>
      <c r="H445" s="12">
        <f t="shared" si="6"/>
        <v>100</v>
      </c>
      <c r="I445" s="4"/>
    </row>
    <row r="446" spans="1:9" outlineLevel="2">
      <c r="A446" s="35">
        <v>438</v>
      </c>
      <c r="B446" s="36" t="s">
        <v>362</v>
      </c>
      <c r="C446" s="37" t="s">
        <v>383</v>
      </c>
      <c r="D446" s="37"/>
      <c r="E446" s="18" t="s">
        <v>382</v>
      </c>
      <c r="F446" s="11">
        <v>2762.288</v>
      </c>
      <c r="G446" s="11">
        <v>2762.3</v>
      </c>
      <c r="H446" s="12">
        <f t="shared" si="6"/>
        <v>100.00043442247876</v>
      </c>
      <c r="I446" s="4"/>
    </row>
    <row r="447" spans="1:9" ht="27.6" outlineLevel="3">
      <c r="A447" s="35">
        <v>439</v>
      </c>
      <c r="B447" s="36" t="s">
        <v>362</v>
      </c>
      <c r="C447" s="37" t="s">
        <v>383</v>
      </c>
      <c r="D447" s="37" t="s">
        <v>14</v>
      </c>
      <c r="E447" s="18" t="s">
        <v>13</v>
      </c>
      <c r="F447" s="11">
        <v>2762.288</v>
      </c>
      <c r="G447" s="11">
        <v>2762.3</v>
      </c>
      <c r="H447" s="12">
        <f t="shared" si="6"/>
        <v>100.00043442247876</v>
      </c>
      <c r="I447" s="4"/>
    </row>
    <row r="448" spans="1:9" ht="101.4" customHeight="1" outlineLevel="2">
      <c r="A448" s="35">
        <v>440</v>
      </c>
      <c r="B448" s="36" t="s">
        <v>362</v>
      </c>
      <c r="C448" s="37" t="s">
        <v>60</v>
      </c>
      <c r="D448" s="37"/>
      <c r="E448" s="18" t="s">
        <v>59</v>
      </c>
      <c r="F448" s="11">
        <v>24.5</v>
      </c>
      <c r="G448" s="11">
        <v>24.5</v>
      </c>
      <c r="H448" s="12">
        <f t="shared" si="6"/>
        <v>100</v>
      </c>
      <c r="I448" s="4"/>
    </row>
    <row r="449" spans="1:9" ht="27.6" outlineLevel="3">
      <c r="A449" s="35">
        <v>441</v>
      </c>
      <c r="B449" s="36" t="s">
        <v>362</v>
      </c>
      <c r="C449" s="37" t="s">
        <v>60</v>
      </c>
      <c r="D449" s="37" t="s">
        <v>88</v>
      </c>
      <c r="E449" s="18" t="s">
        <v>87</v>
      </c>
      <c r="F449" s="11">
        <v>0.4</v>
      </c>
      <c r="G449" s="11">
        <v>0.4</v>
      </c>
      <c r="H449" s="12">
        <f t="shared" si="6"/>
        <v>100</v>
      </c>
      <c r="I449" s="4"/>
    </row>
    <row r="450" spans="1:9" outlineLevel="3">
      <c r="A450" s="35">
        <v>442</v>
      </c>
      <c r="B450" s="36" t="s">
        <v>362</v>
      </c>
      <c r="C450" s="37" t="s">
        <v>60</v>
      </c>
      <c r="D450" s="37" t="s">
        <v>24</v>
      </c>
      <c r="E450" s="18" t="s">
        <v>23</v>
      </c>
      <c r="F450" s="11">
        <v>24.11711</v>
      </c>
      <c r="G450" s="11">
        <v>24.11711</v>
      </c>
      <c r="H450" s="12">
        <f t="shared" si="6"/>
        <v>100</v>
      </c>
      <c r="I450" s="4"/>
    </row>
    <row r="451" spans="1:9" outlineLevel="2">
      <c r="A451" s="35">
        <v>443</v>
      </c>
      <c r="B451" s="36" t="s">
        <v>362</v>
      </c>
      <c r="C451" s="37" t="s">
        <v>186</v>
      </c>
      <c r="D451" s="37"/>
      <c r="E451" s="18" t="s">
        <v>185</v>
      </c>
      <c r="F451" s="11">
        <v>94.5</v>
      </c>
      <c r="G451" s="11">
        <v>94.5</v>
      </c>
      <c r="H451" s="12">
        <f t="shared" si="6"/>
        <v>100</v>
      </c>
      <c r="I451" s="4"/>
    </row>
    <row r="452" spans="1:9" ht="27.6" outlineLevel="3">
      <c r="A452" s="35">
        <v>444</v>
      </c>
      <c r="B452" s="36" t="s">
        <v>362</v>
      </c>
      <c r="C452" s="37" t="s">
        <v>186</v>
      </c>
      <c r="D452" s="37" t="s">
        <v>88</v>
      </c>
      <c r="E452" s="18" t="s">
        <v>87</v>
      </c>
      <c r="F452" s="11">
        <v>94.5</v>
      </c>
      <c r="G452" s="11">
        <v>94.5</v>
      </c>
      <c r="H452" s="12">
        <f t="shared" si="6"/>
        <v>100</v>
      </c>
      <c r="I452" s="4"/>
    </row>
    <row r="453" spans="1:9" ht="27.6" outlineLevel="1">
      <c r="A453" s="35">
        <v>445</v>
      </c>
      <c r="B453" s="36" t="s">
        <v>385</v>
      </c>
      <c r="C453" s="37"/>
      <c r="D453" s="37"/>
      <c r="E453" s="18" t="s">
        <v>384</v>
      </c>
      <c r="F453" s="11">
        <v>736</v>
      </c>
      <c r="G453" s="11">
        <v>736</v>
      </c>
      <c r="H453" s="12">
        <f t="shared" si="6"/>
        <v>100</v>
      </c>
      <c r="I453" s="4"/>
    </row>
    <row r="454" spans="1:9" ht="41.4" outlineLevel="2">
      <c r="A454" s="35">
        <v>446</v>
      </c>
      <c r="B454" s="36" t="s">
        <v>385</v>
      </c>
      <c r="C454" s="37" t="s">
        <v>387</v>
      </c>
      <c r="D454" s="37"/>
      <c r="E454" s="18" t="s">
        <v>386</v>
      </c>
      <c r="F454" s="11">
        <v>736</v>
      </c>
      <c r="G454" s="11">
        <v>736</v>
      </c>
      <c r="H454" s="12">
        <f t="shared" si="6"/>
        <v>100</v>
      </c>
      <c r="I454" s="4"/>
    </row>
    <row r="455" spans="1:9" ht="27.6" outlineLevel="3">
      <c r="A455" s="35">
        <v>447</v>
      </c>
      <c r="B455" s="36" t="s">
        <v>385</v>
      </c>
      <c r="C455" s="37" t="s">
        <v>387</v>
      </c>
      <c r="D455" s="37" t="s">
        <v>88</v>
      </c>
      <c r="E455" s="18" t="s">
        <v>87</v>
      </c>
      <c r="F455" s="11">
        <v>736</v>
      </c>
      <c r="G455" s="11">
        <v>736</v>
      </c>
      <c r="H455" s="12">
        <f t="shared" si="6"/>
        <v>100</v>
      </c>
      <c r="I455" s="4"/>
    </row>
    <row r="456" spans="1:9" s="34" customFormat="1" ht="16.5" customHeight="1">
      <c r="A456" s="41">
        <v>448</v>
      </c>
      <c r="B456" s="38" t="s">
        <v>389</v>
      </c>
      <c r="C456" s="39"/>
      <c r="D456" s="39"/>
      <c r="E456" s="40" t="s">
        <v>388</v>
      </c>
      <c r="F456" s="14">
        <v>1105.8</v>
      </c>
      <c r="G456" s="14">
        <v>1105.8</v>
      </c>
      <c r="H456" s="15">
        <f t="shared" si="6"/>
        <v>100</v>
      </c>
      <c r="I456" s="5"/>
    </row>
    <row r="457" spans="1:9" outlineLevel="1">
      <c r="A457" s="35">
        <v>449</v>
      </c>
      <c r="B457" s="36" t="s">
        <v>391</v>
      </c>
      <c r="C457" s="37"/>
      <c r="D457" s="37"/>
      <c r="E457" s="18" t="s">
        <v>390</v>
      </c>
      <c r="F457" s="11">
        <v>1105.8</v>
      </c>
      <c r="G457" s="11">
        <v>1105.8</v>
      </c>
      <c r="H457" s="12">
        <f t="shared" si="6"/>
        <v>100</v>
      </c>
      <c r="I457" s="4"/>
    </row>
    <row r="458" spans="1:9" ht="27.6" outlineLevel="2">
      <c r="A458" s="35">
        <v>450</v>
      </c>
      <c r="B458" s="36" t="s">
        <v>391</v>
      </c>
      <c r="C458" s="37" t="s">
        <v>393</v>
      </c>
      <c r="D458" s="37"/>
      <c r="E458" s="18" t="s">
        <v>392</v>
      </c>
      <c r="F458" s="11">
        <v>1105.8</v>
      </c>
      <c r="G458" s="11">
        <v>1105.8</v>
      </c>
      <c r="H458" s="12">
        <f t="shared" ref="H458:H464" si="7">G458/F458*100</f>
        <v>100</v>
      </c>
      <c r="I458" s="4"/>
    </row>
    <row r="459" spans="1:9" ht="27.6" outlineLevel="3">
      <c r="A459" s="35">
        <v>451</v>
      </c>
      <c r="B459" s="36" t="s">
        <v>391</v>
      </c>
      <c r="C459" s="37" t="s">
        <v>393</v>
      </c>
      <c r="D459" s="37" t="s">
        <v>88</v>
      </c>
      <c r="E459" s="18" t="s">
        <v>87</v>
      </c>
      <c r="F459" s="11">
        <v>1105.8</v>
      </c>
      <c r="G459" s="11">
        <v>1105.8</v>
      </c>
      <c r="H459" s="12">
        <f t="shared" si="7"/>
        <v>100</v>
      </c>
      <c r="I459" s="4"/>
    </row>
    <row r="460" spans="1:9" s="34" customFormat="1" ht="20.25" customHeight="1">
      <c r="A460" s="41">
        <v>452</v>
      </c>
      <c r="B460" s="38" t="s">
        <v>395</v>
      </c>
      <c r="C460" s="39"/>
      <c r="D460" s="39"/>
      <c r="E460" s="40" t="s">
        <v>394</v>
      </c>
      <c r="F460" s="14">
        <v>30</v>
      </c>
      <c r="G460" s="14">
        <v>29.7</v>
      </c>
      <c r="H460" s="15">
        <f t="shared" si="7"/>
        <v>99</v>
      </c>
      <c r="I460" s="5"/>
    </row>
    <row r="461" spans="1:9" ht="15" customHeight="1" outlineLevel="1">
      <c r="A461" s="35">
        <v>453</v>
      </c>
      <c r="B461" s="36" t="s">
        <v>397</v>
      </c>
      <c r="C461" s="37"/>
      <c r="D461" s="37"/>
      <c r="E461" s="18" t="s">
        <v>396</v>
      </c>
      <c r="F461" s="11">
        <v>30</v>
      </c>
      <c r="G461" s="11">
        <v>29.7</v>
      </c>
      <c r="H461" s="12">
        <f t="shared" si="7"/>
        <v>99</v>
      </c>
      <c r="I461" s="4"/>
    </row>
    <row r="462" spans="1:9" ht="27.6" outlineLevel="2">
      <c r="A462" s="35">
        <v>454</v>
      </c>
      <c r="B462" s="36" t="s">
        <v>397</v>
      </c>
      <c r="C462" s="37" t="s">
        <v>399</v>
      </c>
      <c r="D462" s="37" t="s">
        <v>1</v>
      </c>
      <c r="E462" s="18" t="s">
        <v>398</v>
      </c>
      <c r="F462" s="11">
        <v>30</v>
      </c>
      <c r="G462" s="11">
        <v>29.7</v>
      </c>
      <c r="H462" s="12">
        <f t="shared" si="7"/>
        <v>99</v>
      </c>
      <c r="I462" s="4"/>
    </row>
    <row r="463" spans="1:9" ht="14.4" outlineLevel="3" thickBot="1">
      <c r="A463" s="42">
        <v>455</v>
      </c>
      <c r="B463" s="43" t="s">
        <v>397</v>
      </c>
      <c r="C463" s="44" t="s">
        <v>399</v>
      </c>
      <c r="D463" s="44" t="s">
        <v>401</v>
      </c>
      <c r="E463" s="45" t="s">
        <v>400</v>
      </c>
      <c r="F463" s="6">
        <v>30</v>
      </c>
      <c r="G463" s="6">
        <v>29.7</v>
      </c>
      <c r="H463" s="13">
        <f t="shared" si="7"/>
        <v>99</v>
      </c>
      <c r="I463" s="4"/>
    </row>
    <row r="464" spans="1:9" s="34" customFormat="1" ht="21.6" customHeight="1" thickBot="1">
      <c r="A464" s="46">
        <v>456</v>
      </c>
      <c r="B464" s="47"/>
      <c r="C464" s="48"/>
      <c r="D464" s="48"/>
      <c r="E464" s="49" t="s">
        <v>402</v>
      </c>
      <c r="F464" s="7">
        <f>F9+F71+F107+F152+F222+F232+F335+F363+F419+F456+F460</f>
        <v>1959372.0100000002</v>
      </c>
      <c r="G464" s="7">
        <f>G9+G71+G107+G152+G222+G232+G335+G363+G419+G456+G460</f>
        <v>1932259.7000000002</v>
      </c>
      <c r="H464" s="8">
        <f t="shared" si="7"/>
        <v>98.61627552799429</v>
      </c>
      <c r="I464" s="5"/>
    </row>
  </sheetData>
  <mergeCells count="2">
    <mergeCell ref="F6:H6"/>
    <mergeCell ref="A5:H5"/>
  </mergeCells>
  <pageMargins left="0.78740157480314965" right="0.39370078740157483" top="0.39370078740157483" bottom="0.39370078740157483" header="0.39370078740157483" footer="0.39370078740157483"/>
  <pageSetup paperSize="9" scale="7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CA0C8B7-2337-456C-ACB4-93F8ED9C23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DESKTOP-C3SOCHU\Наталья</dc:creator>
  <cp:lastModifiedBy>GalushkinaYM</cp:lastModifiedBy>
  <cp:lastPrinted>2020-05-28T08:15:19Z</cp:lastPrinted>
  <dcterms:created xsi:type="dcterms:W3CDTF">2020-04-13T09:28:03Z</dcterms:created>
  <dcterms:modified xsi:type="dcterms:W3CDTF">2020-05-28T08:15:22Z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Мой рабочий Кузнецова.xlsx</vt:lpwstr>
  </property>
  <property fmtid="{D5CDD505-2E9C-101B-9397-08002B2CF9AE}" pid="3" name="Название отчета">
    <vt:lpwstr>Мой рабочий Кузнецова.xlsx</vt:lpwstr>
  </property>
  <property fmtid="{D5CDD505-2E9C-101B-9397-08002B2CF9AE}" pid="4" name="Версия клиента">
    <vt:lpwstr>19.2.39.2140</vt:lpwstr>
  </property>
  <property fmtid="{D5CDD505-2E9C-101B-9397-08002B2CF9AE}" pid="5" name="Версия базы">
    <vt:lpwstr>19.2.2804.143998808</vt:lpwstr>
  </property>
  <property fmtid="{D5CDD505-2E9C-101B-9397-08002B2CF9AE}" pid="6" name="Тип сервера">
    <vt:lpwstr>MSSQL</vt:lpwstr>
  </property>
  <property fmtid="{D5CDD505-2E9C-101B-9397-08002B2CF9AE}" pid="7" name="Сервер">
    <vt:lpwstr>fuagobog\sqlexpress</vt:lpwstr>
  </property>
  <property fmtid="{D5CDD505-2E9C-101B-9397-08002B2CF9AE}" pid="8" name="База">
    <vt:lpwstr>fu2019</vt:lpwstr>
  </property>
  <property fmtid="{D5CDD505-2E9C-101B-9397-08002B2CF9AE}" pid="9" name="Пользователь">
    <vt:lpwstr>kuznetsova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